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S065\Desktop\"/>
    </mc:Choice>
  </mc:AlternateContent>
  <xr:revisionPtr revIDLastSave="0" documentId="13_ncr:1_{D2A5C8F7-3FFE-4126-8EFF-C52A87FFE8AF}" xr6:coauthVersionLast="47" xr6:coauthVersionMax="47" xr10:uidLastSave="{00000000-0000-0000-0000-000000000000}"/>
  <bookViews>
    <workbookView xWindow="-120" yWindow="-120" windowWidth="29040" windowHeight="15840" xr2:uid="{5044E5E9-7A0F-46B1-B9F8-DB542E8BBC93}"/>
  </bookViews>
  <sheets>
    <sheet name="受検証明書発行依頼書" sheetId="2" r:id="rId1"/>
    <sheet name="記入例" sheetId="6" r:id="rId2"/>
    <sheet name="テーブル" sheetId="3" state="hidden" r:id="rId3"/>
    <sheet name="参考資料" sheetId="1" state="hidden" r:id="rId4"/>
  </sheets>
  <definedNames>
    <definedName name="_xlnm.Print_Area" localSheetId="2">テーブル!$A$1:$M$46</definedName>
    <definedName name="_xlnm.Print_Area" localSheetId="1">記入例!$A$1:$L$37</definedName>
    <definedName name="_xlnm.Print_Area" localSheetId="0">受検証明書発行依頼書!$A$1:$L$37</definedName>
    <definedName name="SUS304・TOMスタッドBN">テーブル!$C$4:$C$6</definedName>
    <definedName name="SUS304N1・TOMT頭BN">テーブル!$D$4:$D$6</definedName>
    <definedName name="SUS304N1・TOMスタッドBN">テーブル!$D$4:$D$6</definedName>
    <definedName name="SUS304N1TOMT頭BN">テーブル!$D$4:$D$6</definedName>
    <definedName name="SUS304N1T頭BN">テーブル!$D$4:$D$6</definedName>
    <definedName name="SUS304TOMT頭BN">テーブル!$E$4:$E$10</definedName>
    <definedName name="SUS304TOMスタッドBN">テーブル!$C$4:$C$6</definedName>
    <definedName name="SUS304TOM絶縁六角BN">テーブル!$F$4:$F$16</definedName>
    <definedName name="SUS304T頭BN">テーブル!$E$4:$E$10</definedName>
    <definedName name="SUS304スタッドBN">テーブル!$C$4:$C$6</definedName>
    <definedName name="SUS304絶縁六角BN">テーブル!$F$4:$F$16</definedName>
    <definedName name="SUS316LTOM六角BN">テーブル!$H$4:$H$11</definedName>
    <definedName name="SUS316L六角BN">テーブル!$H$4:$H$11</definedName>
    <definedName name="TStypeｽﾃﾝﾚｽ製絶縁六角ボルト">テーブル!$F$4:$F$16</definedName>
    <definedName name="VsⅡtype絶縁六角BN">テーブル!$G$4:$G$14</definedName>
    <definedName name="VsⅡtype絶縁六角ボルト">テーブル!$G$4:$G$14</definedName>
    <definedName name="ｽﾃﾝﾚｽTOM絶縁六角BN">テーブル!$F$4:$F$16</definedName>
    <definedName name="ｽﾃﾝﾚｽ製六角B・ハードロックN">テーブル!$I$4:$I$5</definedName>
    <definedName name="ｽﾃﾝﾚｽ製六角BN">テーブル!$A$4:$A$46</definedName>
    <definedName name="ｽﾃﾝﾚｽ製六角ボルト・Uナット">テーブル!$J$4</definedName>
    <definedName name="ｽﾃﾝﾚｽ製六角ボルト・ハードロックN">テーブル!$I$4:$I$5</definedName>
    <definedName name="鋼製溶融亜鉛メッキ六角BN">テーブル!$B$4:$B$25</definedName>
    <definedName name="絶縁六角BN">テーブル!$F$4:$F$16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6" l="1"/>
  <c r="C14" i="6"/>
  <c r="C10" i="6"/>
  <c r="C9" i="6"/>
  <c r="J1" i="6"/>
  <c r="C15" i="2" l="1"/>
  <c r="C14" i="2"/>
  <c r="C10" i="2"/>
  <c r="C9" i="2"/>
  <c r="J1" i="2" l="1"/>
</calcChain>
</file>

<file path=xl/sharedStrings.xml><?xml version="1.0" encoding="utf-8"?>
<sst xmlns="http://schemas.openxmlformats.org/spreadsheetml/2006/main" count="337" uniqueCount="193">
  <si>
    <t>_x001F_ M24×100×54</t>
  </si>
  <si>
    <t>_x001F_ M22×95×50</t>
  </si>
  <si>
    <t>_x001F_ M20×90×46</t>
  </si>
  <si>
    <t>_x001F_ M20×85×46</t>
  </si>
  <si>
    <t>_x001F_ M20×75×46</t>
  </si>
  <si>
    <t>_x001F_ M16×80×38</t>
  </si>
  <si>
    <t>_x001F_ M16×75×38</t>
  </si>
  <si>
    <t>_x001F_ M16×65×38</t>
  </si>
  <si>
    <t>SUS316L/TOM 六角ﾎﾞﾙﾄ･ﾅｯﾄ</t>
    <phoneticPr fontId="3"/>
  </si>
  <si>
    <t>_x001F_ M24×115×36</t>
  </si>
  <si>
    <t>_x001F_ M24×115×34</t>
  </si>
  <si>
    <t>_x001F_ M24×110×33</t>
  </si>
  <si>
    <t>_x001F_ M22×105×33</t>
  </si>
  <si>
    <t>_x001F_ M22×100×30</t>
  </si>
  <si>
    <t>_x001F_ M22×95×29</t>
  </si>
  <si>
    <t>_x001F_ M20×95×29</t>
  </si>
  <si>
    <t>_x001F_ M20×95×27</t>
  </si>
  <si>
    <t>_x001F_ M20×90×28</t>
  </si>
  <si>
    <t>_x001F_ M16×90×26</t>
  </si>
  <si>
    <t>_x001F_ M16×85×25</t>
  </si>
  <si>
    <t>_x001F_ M16×85×23</t>
  </si>
  <si>
    <t>M16×80×26</t>
    <phoneticPr fontId="3"/>
  </si>
  <si>
    <t>SUS304/TOM 
絶縁六角ﾎﾞﾙﾄ･ﾅｯﾄ･絶ﾜｯｼｬ2･保ﾜｯｼｬ4</t>
    <phoneticPr fontId="3"/>
  </si>
  <si>
    <t>M16×85×30/30</t>
    <phoneticPr fontId="3"/>
  </si>
  <si>
    <t>M16×80×25/25</t>
    <phoneticPr fontId="3"/>
  </si>
  <si>
    <t>M16×75×25/25</t>
    <phoneticPr fontId="3"/>
  </si>
  <si>
    <t>SUS304/TOM ｽﾀｯﾄﾞﾎﾞﾙﾄ･ﾅｯﾄ2</t>
    <phoneticPr fontId="3"/>
  </si>
  <si>
    <t>_x001F_ M36×180×84</t>
  </si>
  <si>
    <t>_x001F_ M36×170×84</t>
  </si>
  <si>
    <t>_x001F_ M36×160×84</t>
  </si>
  <si>
    <t>_x001F_ M36×150×84</t>
  </si>
  <si>
    <t>_x001F_ M30×150×72</t>
  </si>
  <si>
    <t>_x001F_ M30×140×72</t>
  </si>
  <si>
    <t>_x001F_ M30×130×72</t>
  </si>
  <si>
    <t>_x001F_ M30×120×66</t>
  </si>
  <si>
    <t>_x001F_ M30×110×66</t>
  </si>
  <si>
    <t>_x001F_ M24×120×54</t>
  </si>
  <si>
    <t>_x001F_ M24×110×54</t>
  </si>
  <si>
    <t>_x001F_ M24×95×54</t>
  </si>
  <si>
    <t>_x001F_ M24×90×54</t>
  </si>
  <si>
    <t>_x001F_ M22×100×50</t>
  </si>
  <si>
    <t>_x001F_ M22×90×50</t>
  </si>
  <si>
    <t>_x001F_ M22×85×50</t>
  </si>
  <si>
    <t>_x001F_ M22×80×50</t>
  </si>
  <si>
    <t>_x001F_ M20×100×46</t>
  </si>
  <si>
    <t>_x001F_ M20×95×46</t>
  </si>
  <si>
    <t>_x001F_ M20×80×46</t>
  </si>
  <si>
    <t>_x001F_ M20×70×46</t>
  </si>
  <si>
    <t>_x001F_ M20×65×46</t>
  </si>
  <si>
    <t>_x001F_ M16×110×38</t>
  </si>
  <si>
    <t>_x001F_ M16×100×38</t>
  </si>
  <si>
    <t>_x001F_ M16×95×38</t>
  </si>
  <si>
    <t>_x001F_ M16×90×38</t>
  </si>
  <si>
    <t>_x001F_ M16×85×38</t>
  </si>
  <si>
    <t>_x001F_ M16×70×38</t>
  </si>
  <si>
    <t>_x001F_ M16×60×38</t>
  </si>
  <si>
    <t>_x001F_ M16×55×38</t>
  </si>
  <si>
    <t>_x001F_ M16×50×38</t>
  </si>
  <si>
    <t>_x001F_ M12×65×30</t>
  </si>
  <si>
    <t>_x001F_ M12×60×30</t>
  </si>
  <si>
    <t>_x001F_ M12×55×30</t>
  </si>
  <si>
    <t>_x001F_ M12×50×30</t>
  </si>
  <si>
    <t>_x001F_ ｽﾃﾝﾚｽ製/TOM　六角ﾎﾞﾙﾄ・ﾅｯﾄ_x001F_</t>
    <phoneticPr fontId="3"/>
  </si>
  <si>
    <t>M16×80×38</t>
    <phoneticPr fontId="3"/>
  </si>
  <si>
    <t xml:space="preserve"> ｽﾃﾝﾚｽ製　六角ﾎﾞﾙﾄ・ﾅｯﾄ_x001F_(ﾊｰﾄﾞﾛｯｸ)</t>
    <phoneticPr fontId="3"/>
  </si>
  <si>
    <t>M16×75×38</t>
    <phoneticPr fontId="3"/>
  </si>
  <si>
    <t xml:space="preserve"> ｽﾃﾝﾚｽ製　六角ﾎﾞﾙﾄ・ﾅｯﾄ_x001F_(ﾊｰﾄﾞﾛｯｸ)</t>
    <rPh sb="8" eb="10">
      <t>ロッカク</t>
    </rPh>
    <phoneticPr fontId="3"/>
  </si>
  <si>
    <t xml:space="preserve"> ｽﾃﾝﾚｽ製　六角ﾎﾞﾙﾄ・ﾅｯﾄ_x001F_(Uﾅｯﾄ)</t>
    <rPh sb="8" eb="10">
      <t>ロッカク</t>
    </rPh>
    <phoneticPr fontId="3"/>
  </si>
  <si>
    <t>M16×60×38</t>
    <phoneticPr fontId="3"/>
  </si>
  <si>
    <t xml:space="preserve">鋼製 溶融亜鉛めっき 六角ﾎﾞﾙﾄ･ﾅｯﾄ
</t>
    <phoneticPr fontId="3"/>
  </si>
  <si>
    <t>現場名・工事名：</t>
    <rPh sb="0" eb="3">
      <t>ゲンバメイ</t>
    </rPh>
    <rPh sb="4" eb="7">
      <t>コウジメイ</t>
    </rPh>
    <phoneticPr fontId="1"/>
  </si>
  <si>
    <r>
      <rPr>
        <b/>
        <vertAlign val="superscript"/>
        <sz val="10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御社名：</t>
    </r>
    <rPh sb="1" eb="4">
      <t>オンシャメイ</t>
    </rPh>
    <phoneticPr fontId="1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</si>
  <si>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TEL：</t>
    </r>
    <phoneticPr fontId="1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</si>
  <si>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ご担当者様：</t>
    </r>
    <rPh sb="2" eb="5">
      <t>タントウシャ</t>
    </rPh>
    <rPh sb="5" eb="6">
      <t>サマ</t>
    </rPh>
    <phoneticPr fontId="1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</si>
  <si>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宛先：</t>
    </r>
    <rPh sb="1" eb="3">
      <t>アテサキ</t>
    </rPh>
    <phoneticPr fontId="1"/>
  </si>
  <si>
    <t>SUS304/TOM ｽﾀｯﾄﾞﾎﾞﾙﾄ･ﾅｯﾄ2</t>
    <phoneticPr fontId="1"/>
  </si>
  <si>
    <t>SUS304/TOM 絶縁六角ﾎﾞﾙﾄ･ﾅｯﾄ･絶ﾜｯｼｬ2･保ﾜｯｼｬ4</t>
    <phoneticPr fontId="1"/>
  </si>
  <si>
    <t>SUS316L/TOM 六角ﾎﾞﾙﾄ･ﾅｯﾄ</t>
    <phoneticPr fontId="1"/>
  </si>
  <si>
    <t>鋼製 溶融亜鉛めっき 六角ﾎﾞﾙﾄ･ﾅｯﾄ</t>
    <phoneticPr fontId="1"/>
  </si>
  <si>
    <t>ｽﾃﾝﾚｽ製　六角ﾎﾞﾙﾄ・ﾅｯﾄ_x001F_(Uﾅｯﾄ)</t>
    <phoneticPr fontId="1"/>
  </si>
  <si>
    <t>ｽﾃﾝﾚｽ製　六角ﾎﾞﾙﾄ・ﾅｯﾄ_x001F_(ﾊｰﾄﾞﾛｯｸ)</t>
    <phoneticPr fontId="1"/>
  </si>
  <si>
    <t>ｽﾃﾝﾚｽ製/TOM　六角ﾎﾞﾙﾄ・ﾅｯﾄ</t>
    <phoneticPr fontId="1"/>
  </si>
  <si>
    <t xml:space="preserve"> M16×80×26</t>
    <phoneticPr fontId="3"/>
  </si>
  <si>
    <t>ｽﾃﾝﾚｽ製　六角ﾎﾞﾙﾄ・ﾅｯﾄ(Uﾅｯﾄ)</t>
    <phoneticPr fontId="1"/>
  </si>
  <si>
    <t>ｽﾃﾝﾚｽ製　六角ﾎﾞﾙﾄ・ﾅｯﾄ(ﾊｰﾄﾞﾛｯｸ)</t>
    <phoneticPr fontId="1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</si>
  <si>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数量</t>
    </r>
    <rPh sb="1" eb="3">
      <t>スウリョウ</t>
    </rPh>
    <phoneticPr fontId="1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</si>
  <si>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>サイズ</t>
    </r>
    <phoneticPr fontId="1"/>
  </si>
  <si>
    <t>株式会社巴製作所</t>
    <rPh sb="0" eb="4">
      <t>カブシキガイシャ</t>
    </rPh>
    <rPh sb="4" eb="8">
      <t>トモエセイサクショ</t>
    </rPh>
    <phoneticPr fontId="1"/>
  </si>
  <si>
    <t>06-6416-1390</t>
    <phoneticPr fontId="1"/>
  </si>
  <si>
    <t>元名</t>
    <rPh sb="0" eb="2">
      <t>モトメイ</t>
    </rPh>
    <phoneticPr fontId="1"/>
  </si>
  <si>
    <t>受検証明書発行入力フォーム</t>
    <rPh sb="0" eb="2">
      <t>ジュケン</t>
    </rPh>
    <rPh sb="2" eb="5">
      <t>ショウメイショ</t>
    </rPh>
    <rPh sb="5" eb="7">
      <t>ハッコウ</t>
    </rPh>
    <rPh sb="7" eb="9">
      <t>ニュウリョク</t>
    </rPh>
    <phoneticPr fontId="1"/>
  </si>
  <si>
    <r>
      <rPr>
        <b/>
        <sz val="11"/>
        <rFont val="游ゴシック"/>
        <family val="3"/>
        <charset val="128"/>
        <scheme val="minor"/>
      </rPr>
      <t>貴社ご</t>
    </r>
    <r>
      <rPr>
        <b/>
        <sz val="11"/>
        <color theme="1"/>
        <rFont val="游ゴシック"/>
        <family val="3"/>
        <charset val="128"/>
        <scheme val="minor"/>
      </rPr>
      <t>注文番号</t>
    </r>
    <rPh sb="0" eb="2">
      <t>キシャ</t>
    </rPh>
    <rPh sb="3" eb="7">
      <t>チュウモンバンゴウ</t>
    </rPh>
    <phoneticPr fontId="1"/>
  </si>
  <si>
    <t>他ご要望：</t>
    <rPh sb="0" eb="1">
      <t>ホカ</t>
    </rPh>
    <rPh sb="2" eb="4">
      <t>ヨウボウ</t>
    </rPh>
    <phoneticPr fontId="1"/>
  </si>
  <si>
    <t>SUS304N1/TOM T頭BN</t>
    <phoneticPr fontId="1"/>
  </si>
  <si>
    <t>SUS304N1TOM T頭BN</t>
    <phoneticPr fontId="1"/>
  </si>
  <si>
    <t>M16×100</t>
    <phoneticPr fontId="1"/>
  </si>
  <si>
    <t>M20×100</t>
    <phoneticPr fontId="1"/>
  </si>
  <si>
    <t>SUS304 TOM T頭BN</t>
    <phoneticPr fontId="1"/>
  </si>
  <si>
    <t>SUS304/TOM T頭BN</t>
    <rPh sb="12" eb="13">
      <t>アタマ</t>
    </rPh>
    <phoneticPr fontId="1"/>
  </si>
  <si>
    <t>M16×85</t>
    <phoneticPr fontId="1"/>
  </si>
  <si>
    <t>M20×90</t>
    <phoneticPr fontId="1"/>
  </si>
  <si>
    <t>M20×120</t>
    <phoneticPr fontId="1"/>
  </si>
  <si>
    <t>M24×120</t>
    <phoneticPr fontId="1"/>
  </si>
  <si>
    <t>M30×130</t>
    <phoneticPr fontId="1"/>
  </si>
  <si>
    <t>M30×140</t>
    <phoneticPr fontId="1"/>
  </si>
  <si>
    <t>M30×150</t>
    <phoneticPr fontId="1"/>
  </si>
  <si>
    <r>
      <t>※</t>
    </r>
    <r>
      <rPr>
        <b/>
        <vertAlign val="superscript"/>
        <sz val="14"/>
        <rFont val="游ゴシック"/>
        <family val="3"/>
        <charset val="128"/>
        <scheme val="minor"/>
      </rPr>
      <t>検査年月</t>
    </r>
    <rPh sb="1" eb="5">
      <t>ケンサネンゲツ</t>
    </rPh>
    <phoneticPr fontId="1"/>
  </si>
  <si>
    <t>_x001F_ M12×50</t>
    <phoneticPr fontId="1"/>
  </si>
  <si>
    <t>_x001F_ M12×55</t>
    <phoneticPr fontId="1"/>
  </si>
  <si>
    <t>_x001F_ M12×60</t>
    <phoneticPr fontId="1"/>
  </si>
  <si>
    <t>_x001F_ M12×65</t>
    <phoneticPr fontId="1"/>
  </si>
  <si>
    <t>_x001F_ M16×50</t>
    <phoneticPr fontId="1"/>
  </si>
  <si>
    <t>_x001F_ M16×55</t>
    <phoneticPr fontId="1"/>
  </si>
  <si>
    <t>_x001F_ M16×60</t>
    <phoneticPr fontId="1"/>
  </si>
  <si>
    <t>_x001F_ M16×65</t>
    <phoneticPr fontId="1"/>
  </si>
  <si>
    <t>_x001F_ M16×70</t>
    <phoneticPr fontId="1"/>
  </si>
  <si>
    <t>_x001F_ M16×75</t>
    <phoneticPr fontId="1"/>
  </si>
  <si>
    <t>_x001F_ M16×80</t>
    <phoneticPr fontId="1"/>
  </si>
  <si>
    <t>_x001F_ M16×85</t>
    <phoneticPr fontId="1"/>
  </si>
  <si>
    <t>_x001F_ M16×90</t>
    <phoneticPr fontId="1"/>
  </si>
  <si>
    <t>_x001F_ M16×95</t>
    <phoneticPr fontId="1"/>
  </si>
  <si>
    <t>_x001F_ M16×100</t>
    <phoneticPr fontId="1"/>
  </si>
  <si>
    <t>_x001F_ M16×110</t>
    <phoneticPr fontId="1"/>
  </si>
  <si>
    <t>_x001F_ M20×65</t>
    <phoneticPr fontId="1"/>
  </si>
  <si>
    <t>_x001F_ M20×70</t>
    <phoneticPr fontId="1"/>
  </si>
  <si>
    <t>_x001F_ M20×75</t>
    <phoneticPr fontId="1"/>
  </si>
  <si>
    <t>_x001F_ M20×80</t>
    <phoneticPr fontId="1"/>
  </si>
  <si>
    <t>_x001F_ M20×85</t>
    <phoneticPr fontId="1"/>
  </si>
  <si>
    <t>_x001F_ M20×90</t>
    <phoneticPr fontId="1"/>
  </si>
  <si>
    <t>_x001F_ M20×95</t>
    <phoneticPr fontId="1"/>
  </si>
  <si>
    <t>_x001F_ M20×100</t>
    <phoneticPr fontId="1"/>
  </si>
  <si>
    <t>_x001F_ M22×80</t>
    <phoneticPr fontId="1"/>
  </si>
  <si>
    <t>_x001F_ M22×85</t>
    <phoneticPr fontId="1"/>
  </si>
  <si>
    <t>_x001F_ M22×90</t>
    <phoneticPr fontId="1"/>
  </si>
  <si>
    <t>_x001F_ M22×95</t>
    <phoneticPr fontId="1"/>
  </si>
  <si>
    <t>_x001F_ M22×100</t>
    <phoneticPr fontId="1"/>
  </si>
  <si>
    <t>_x001F_ M24×90</t>
    <phoneticPr fontId="1"/>
  </si>
  <si>
    <t>_x001F_ M24×95</t>
    <phoneticPr fontId="1"/>
  </si>
  <si>
    <t>_x001F_ M24×100</t>
    <phoneticPr fontId="1"/>
  </si>
  <si>
    <t>_x001F_ M24×110</t>
    <phoneticPr fontId="1"/>
  </si>
  <si>
    <t>_x001F_ M24×120</t>
    <phoneticPr fontId="1"/>
  </si>
  <si>
    <t>_x001F_ M30×110</t>
    <phoneticPr fontId="1"/>
  </si>
  <si>
    <t>_x001F_ M30×120</t>
    <phoneticPr fontId="1"/>
  </si>
  <si>
    <t>_x001F_ M30×130</t>
    <phoneticPr fontId="1"/>
  </si>
  <si>
    <t>_x001F_ M30×140</t>
    <phoneticPr fontId="1"/>
  </si>
  <si>
    <t>_x001F_ M30×150</t>
    <phoneticPr fontId="1"/>
  </si>
  <si>
    <t>_x001F_ M36×150</t>
    <phoneticPr fontId="1"/>
  </si>
  <si>
    <t>_x001F_ M36×160</t>
    <phoneticPr fontId="1"/>
  </si>
  <si>
    <t>_x001F_ M36×170</t>
    <phoneticPr fontId="1"/>
  </si>
  <si>
    <t>_x001F_ M36×180</t>
    <phoneticPr fontId="1"/>
  </si>
  <si>
    <t>_x001F_ M16×60</t>
    <phoneticPr fontId="3"/>
  </si>
  <si>
    <t>M16×75</t>
    <phoneticPr fontId="3"/>
  </si>
  <si>
    <t>M16×80</t>
    <phoneticPr fontId="3"/>
  </si>
  <si>
    <t>M16×85</t>
    <phoneticPr fontId="3"/>
  </si>
  <si>
    <r>
      <rPr>
        <b/>
        <vertAlign val="superscript"/>
        <sz val="11"/>
        <color rgb="FFFF0000"/>
        <rFont val="游ゴシック"/>
        <family val="3"/>
        <charset val="128"/>
        <scheme val="minor"/>
      </rPr>
      <t>※</t>
    </r>
    <r>
      <rPr>
        <b/>
        <sz val="11"/>
        <rFont val="游ゴシック"/>
        <family val="3"/>
        <charset val="128"/>
        <scheme val="minor"/>
      </rPr>
      <t>商品名(プルダウン)</t>
    </r>
    <rPh sb="1" eb="4">
      <t>ショウヒンメイ</t>
    </rPh>
    <phoneticPr fontId="1"/>
  </si>
  <si>
    <t>SUS304/TOM 絶縁六角ボルト・ナット・絶ワッシャ2・保ワッシャ2(VSⅡ）</t>
    <rPh sb="11" eb="13">
      <t>ゼツエン</t>
    </rPh>
    <rPh sb="13" eb="15">
      <t>ロッカク</t>
    </rPh>
    <rPh sb="23" eb="24">
      <t>ゼツ</t>
    </rPh>
    <rPh sb="30" eb="31">
      <t>ホ</t>
    </rPh>
    <phoneticPr fontId="1"/>
  </si>
  <si>
    <t>M12×60</t>
    <phoneticPr fontId="1"/>
  </si>
  <si>
    <t>M16×70</t>
    <phoneticPr fontId="1"/>
  </si>
  <si>
    <t>M16×80</t>
    <phoneticPr fontId="1"/>
  </si>
  <si>
    <t>M22×100</t>
    <phoneticPr fontId="1"/>
  </si>
  <si>
    <t>M22×110</t>
    <phoneticPr fontId="1"/>
  </si>
  <si>
    <t>M24×110</t>
    <phoneticPr fontId="1"/>
  </si>
  <si>
    <t>M30×160</t>
    <phoneticPr fontId="1"/>
  </si>
  <si>
    <t>株式会社巴製作所　第2G宛</t>
    <rPh sb="0" eb="4">
      <t>カブシキガイシャ</t>
    </rPh>
    <rPh sb="4" eb="5">
      <t>トモエ</t>
    </rPh>
    <rPh sb="5" eb="8">
      <t>セイサクジョ</t>
    </rPh>
    <rPh sb="9" eb="10">
      <t>ダイ</t>
    </rPh>
    <rPh sb="12" eb="13">
      <t>ア</t>
    </rPh>
    <phoneticPr fontId="1"/>
  </si>
  <si>
    <t>以下の内容で発行して下さい。</t>
    <rPh sb="0" eb="2">
      <t>イカ</t>
    </rPh>
    <rPh sb="3" eb="5">
      <t>ナイヨウ</t>
    </rPh>
    <rPh sb="6" eb="8">
      <t>ハッコウ</t>
    </rPh>
    <rPh sb="10" eb="11">
      <t>クダ</t>
    </rPh>
    <phoneticPr fontId="1"/>
  </si>
  <si>
    <t>●●水道局</t>
    <rPh sb="2" eb="5">
      <t>スイドウキョク</t>
    </rPh>
    <phoneticPr fontId="1"/>
  </si>
  <si>
    <t>■■水道管工事</t>
    <rPh sb="2" eb="5">
      <t>スイドウカン</t>
    </rPh>
    <rPh sb="5" eb="7">
      <t>コウジ</t>
    </rPh>
    <phoneticPr fontId="1"/>
  </si>
  <si>
    <t>SUS304/TOM 絶縁六角ﾎﾞﾙﾄ･ﾅｯﾄ･絶ﾜｯｼｬ2･保ﾜｯｼｬ4(TS)</t>
    <phoneticPr fontId="1"/>
  </si>
  <si>
    <t>郵送要不要</t>
    <rPh sb="0" eb="2">
      <t>ユウソウ</t>
    </rPh>
    <rPh sb="2" eb="3">
      <t>ヨウ</t>
    </rPh>
    <rPh sb="3" eb="5">
      <t>フヨウ</t>
    </rPh>
    <phoneticPr fontId="1"/>
  </si>
  <si>
    <t>井上</t>
    <rPh sb="0" eb="2">
      <t>イノウエ</t>
    </rPh>
    <phoneticPr fontId="1"/>
  </si>
  <si>
    <t>M</t>
    <phoneticPr fontId="1"/>
  </si>
  <si>
    <t>×</t>
    <phoneticPr fontId="1"/>
  </si>
  <si>
    <t>鋼製溶融亜鉛メッキ 六角ボルト・ナット</t>
    <phoneticPr fontId="1"/>
  </si>
  <si>
    <t>ｽﾃﾝﾚｽ製　六角ボルト・Uナット</t>
    <phoneticPr fontId="1"/>
  </si>
  <si>
    <t>ｽﾃﾝﾚｽ製　六角B・ハードロックN</t>
    <phoneticPr fontId="1"/>
  </si>
  <si>
    <t>ｽﾃﾝﾚｽ製　六角BN</t>
    <phoneticPr fontId="1"/>
  </si>
  <si>
    <t>SUS304　スタッドBN</t>
    <phoneticPr fontId="1"/>
  </si>
  <si>
    <t>鋼製溶融亜鉛メッキ　六角BN</t>
    <phoneticPr fontId="1"/>
  </si>
  <si>
    <t>SUS304N1　T頭BN</t>
    <rPh sb="3" eb="4">
      <t>アタマ</t>
    </rPh>
    <phoneticPr fontId="1"/>
  </si>
  <si>
    <t>SUS304　T頭BN</t>
    <rPh sb="8" eb="9">
      <t>アタマ</t>
    </rPh>
    <phoneticPr fontId="1"/>
  </si>
  <si>
    <t>ｽﾃﾝﾚｽ製絶縁六角ボルト（TS）</t>
    <phoneticPr fontId="1"/>
  </si>
  <si>
    <t>絶縁六角ボルト・ナット（VSⅡ）</t>
    <rPh sb="0" eb="2">
      <t>ゼツエン</t>
    </rPh>
    <rPh sb="2" eb="4">
      <t>ロッカク</t>
    </rPh>
    <phoneticPr fontId="1"/>
  </si>
  <si>
    <t>SUS316L/TOM 　六角ﾎﾞﾙﾄ･ﾅｯﾄ</t>
    <phoneticPr fontId="1"/>
  </si>
  <si>
    <t>SUS316L　六角ボルト・ナット</t>
    <phoneticPr fontId="1"/>
  </si>
  <si>
    <t>ｽﾃﾝﾚｽ製　六角ボルト・ナット</t>
    <phoneticPr fontId="1"/>
  </si>
  <si>
    <t>SUS304　スタッドボルト・ナット</t>
    <phoneticPr fontId="1"/>
  </si>
  <si>
    <t>ｽﾃﾝﾚｽ製　絶縁六角ボルト・ナット（TS）</t>
    <rPh sb="5" eb="6">
      <t>セイ</t>
    </rPh>
    <rPh sb="7" eb="9">
      <t>ゼツエン</t>
    </rPh>
    <rPh sb="9" eb="11">
      <t>ロッカク</t>
    </rPh>
    <phoneticPr fontId="1"/>
  </si>
  <si>
    <t>ｽﾃﾝﾚｽ製　絶縁六角ボルト・ナット（VSⅡ）</t>
    <rPh sb="5" eb="6">
      <t>セイ</t>
    </rPh>
    <phoneticPr fontId="1"/>
  </si>
  <si>
    <t>SUS316L六角ボルト・ナット</t>
    <phoneticPr fontId="1"/>
  </si>
  <si>
    <t>SUS304/TOM　T頭ボルト・ナット</t>
    <phoneticPr fontId="1"/>
  </si>
  <si>
    <t>ｽﾃﾝﾚｽ製　六角ボルト・ナット</t>
  </si>
  <si>
    <t>xyz@tomoe-works.co.jp</t>
    <phoneticPr fontId="1"/>
  </si>
  <si>
    <t>jukensho_tomoe@tomoe-works.co.jp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</si>
</sst>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vertAlign val="superscript"/>
      <sz val="10"/>
      <color rgb="FFFF0000"/>
      <name val="游ゴシック"/>
      <family val="3"/>
      <charset val="128"/>
      <scheme val="minor"/>
    </font>
    <font>
      <b/>
      <vertAlign val="superscript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vertAlign val="superscript"/>
      <sz val="14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5" xfId="0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2" fillId="3" borderId="7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40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33" xfId="0" applyBorder="1">
      <alignment vertical="center"/>
    </xf>
    <xf numFmtId="0" fontId="0" fillId="0" borderId="37" xfId="0" applyBorder="1">
      <alignment vertical="center"/>
    </xf>
    <xf numFmtId="0" fontId="0" fillId="0" borderId="30" xfId="0" applyBorder="1">
      <alignment vertical="center"/>
    </xf>
    <xf numFmtId="0" fontId="8" fillId="0" borderId="26" xfId="0" applyFont="1" applyBorder="1" applyAlignment="1">
      <alignment horizontal="center" vertical="center"/>
    </xf>
    <xf numFmtId="55" fontId="10" fillId="0" borderId="2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9" fillId="0" borderId="4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36" xfId="0" applyBorder="1" applyAlignment="1">
      <alignment vertical="top" shrinkToFit="1"/>
    </xf>
    <xf numFmtId="0" fontId="0" fillId="0" borderId="37" xfId="0" applyBorder="1" applyAlignment="1">
      <alignment vertical="top" shrinkToFit="1"/>
    </xf>
    <xf numFmtId="0" fontId="0" fillId="0" borderId="38" xfId="0" applyBorder="1" applyAlignment="1">
      <alignment vertical="top" shrinkToFit="1"/>
    </xf>
    <xf numFmtId="0" fontId="0" fillId="0" borderId="33" xfId="0" applyBorder="1" applyAlignment="1">
      <alignment vertical="top" shrinkToFit="1"/>
    </xf>
    <xf numFmtId="0" fontId="0" fillId="0" borderId="34" xfId="0" applyBorder="1" applyAlignment="1">
      <alignment vertical="top" shrinkToFit="1"/>
    </xf>
    <xf numFmtId="0" fontId="0" fillId="0" borderId="35" xfId="0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" xfId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5" fillId="0" borderId="0" xfId="1">
      <alignment vertical="center"/>
    </xf>
  </cellXfs>
  <cellStyles count="2">
    <cellStyle name="ハイパーリンク" xfId="1" builtinId="8"/>
    <cellStyle name="標準" xfId="0" builtinId="0"/>
  </cellStyles>
  <dxfs count="5"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K$8" lockText="1" noThreeD="1"/>
</file>

<file path=xl/ctrlProps/ctrlProp2.xml><?xml version="1.0" encoding="utf-8"?>
<formControlPr xmlns="http://schemas.microsoft.com/office/spreadsheetml/2009/9/main" objectType="CheckBox" fmlaLink="$K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郵送希望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13</xdr:row>
      <xdr:rowOff>19050</xdr:rowOff>
    </xdr:from>
    <xdr:to>
      <xdr:col>11</xdr:col>
      <xdr:colOff>228600</xdr:colOff>
      <xdr:row>16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5505450" y="3133725"/>
          <a:ext cx="200025" cy="704850"/>
        </a:xfrm>
        <a:prstGeom prst="leftBrace">
          <a:avLst/>
        </a:prstGeom>
        <a:ln w="12700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314325</xdr:colOff>
      <xdr:row>13</xdr:row>
      <xdr:rowOff>219075</xdr:rowOff>
    </xdr:from>
    <xdr:to>
      <xdr:col>17</xdr:col>
      <xdr:colOff>409575</xdr:colOff>
      <xdr:row>15</xdr:row>
      <xdr:rowOff>133351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91200" y="3333750"/>
          <a:ext cx="4305300" cy="390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郵送ご希望時、送付先がご住所と異なる場合ご記載下さい。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郵送希望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518906</xdr:colOff>
      <xdr:row>5</xdr:row>
      <xdr:rowOff>214520</xdr:rowOff>
    </xdr:from>
    <xdr:to>
      <xdr:col>18</xdr:col>
      <xdr:colOff>85725</xdr:colOff>
      <xdr:row>9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995781" y="1405145"/>
          <a:ext cx="4462669" cy="795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郵送ご希望時は□をチェック頂くと入力フォームが変わります。</a:t>
          </a:r>
          <a:endParaRPr kumimoji="1" lang="en-US" altLang="ja-JP" sz="1100"/>
        </a:p>
        <a:p>
          <a:r>
            <a:rPr kumimoji="1" lang="ja-JP" altLang="en-US" sz="1100"/>
            <a:t>普通郵便での発送となりますので、お手元に届くまでに</a:t>
          </a:r>
          <a:r>
            <a:rPr kumimoji="1" lang="en-US" altLang="ja-JP" sz="1100"/>
            <a:t>1</a:t>
          </a:r>
          <a:r>
            <a:rPr kumimoji="1" lang="ja-JP" altLang="en-US" sz="1100"/>
            <a:t>週間程度のご猶予をお願い申し上げます。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7</xdr:row>
      <xdr:rowOff>135835</xdr:rowOff>
    </xdr:from>
    <xdr:to>
      <xdr:col>11</xdr:col>
      <xdr:colOff>518906</xdr:colOff>
      <xdr:row>7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/>
          <a:stCxn id="11" idx="1"/>
        </xdr:cNvCxnSpPr>
      </xdr:nvCxnSpPr>
      <xdr:spPr>
        <a:xfrm flipH="1">
          <a:off x="3533775" y="1802710"/>
          <a:ext cx="2462006" cy="7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97879C-95F8-4E7A-8955-C9B96A38E050}" name="テーブル1" displayName="テーブル1" ref="A2:J46" totalsRowShown="0" headerRowDxfId="2">
  <autoFilter ref="A2:J46" xr:uid="{D597879C-95F8-4E7A-8955-C9B96A38E050}"/>
  <tableColumns count="10">
    <tableColumn id="4" xr3:uid="{B382EC8A-FA18-4AC6-9070-A2F3CE7BD530}" name="ｽﾃﾝﾚｽ製/TOM　六角ﾎﾞﾙﾄ・ﾅｯﾄ" dataDxfId="1"/>
    <tableColumn id="1" xr3:uid="{1766EA2F-B9D8-4661-A3A4-7D6AF6CBD896}" name="鋼製 溶融亜鉛めっき 六角ﾎﾞﾙﾄ･ﾅｯﾄ"/>
    <tableColumn id="5" xr3:uid="{EB59F6DC-22E9-4DB3-BC3A-7F3207072EFA}" name="SUS304/TOM ｽﾀｯﾄﾞﾎﾞﾙﾄ･ﾅｯﾄ2"/>
    <tableColumn id="9" xr3:uid="{639A04DD-9F7C-481E-B7F9-17541B18DC43}" name="SUS304N1TOM T頭BN"/>
    <tableColumn id="11" xr3:uid="{311651DB-C4D7-4ED8-9539-C3CE70706377}" name="SUS304 TOM T頭BN"/>
    <tableColumn id="6" xr3:uid="{F1A55D8D-FF55-48A6-BED3-36C66603EF52}" name="SUS304/TOM 絶縁六角ﾎﾞﾙﾄ･ﾅｯﾄ･絶ﾜｯｼｬ2･保ﾜｯｼｬ4(TS)"/>
    <tableColumn id="8" xr3:uid="{BF8455B6-52D6-439F-8A04-43C4D353FA1F}" name="SUS304/TOM 絶縁六角ボルト・ナット・絶ワッシャ2・保ワッシャ2(VSⅡ）"/>
    <tableColumn id="7" xr3:uid="{C02E2885-4317-4FDD-8778-FDCD74C9DE69}" name="SUS316L/TOM 　六角ﾎﾞﾙﾄ･ﾅｯﾄ"/>
    <tableColumn id="3" xr3:uid="{3D472E11-E0BA-4C6D-A39B-71E546EED787}" name="ｽﾃﾝﾚｽ製　六角ﾎﾞﾙﾄ・ﾅｯﾄ(ﾊｰﾄﾞﾛｯｸ)" dataDxfId="0"/>
    <tableColumn id="2" xr3:uid="{0E7672A7-343A-4053-9F75-9B10AA32E917}" name="ｽﾃﾝﾚｽ製　六角ﾎﾞﾙﾄ・ﾅｯﾄ(Uﾅｯﾄ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kensho_tomoe@tomoe-works.co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ukensho_tomoe@tomoe-works.co.jp" TargetMode="External"/><Relationship Id="rId1" Type="http://schemas.openxmlformats.org/officeDocument/2006/relationships/hyperlink" Target="mailto:xyz@tomoe-works.co.jp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4E858-0779-40E5-A8A5-9542184A8BDF}">
  <sheetPr codeName="Sheet1">
    <pageSetUpPr fitToPage="1"/>
  </sheetPr>
  <dimension ref="A1:L40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cols>
    <col min="6" max="6" width="3.75" customWidth="1"/>
    <col min="7" max="7" width="5" customWidth="1"/>
    <col min="8" max="8" width="3.25" customWidth="1"/>
    <col min="9" max="9" width="5.875" customWidth="1"/>
    <col min="10" max="10" width="9" customWidth="1"/>
    <col min="11" max="11" width="10.125" hidden="1" customWidth="1"/>
    <col min="12" max="12" width="10.25" bestFit="1" customWidth="1"/>
  </cols>
  <sheetData>
    <row r="1" spans="1:12" x14ac:dyDescent="0.4">
      <c r="A1" t="s">
        <v>163</v>
      </c>
      <c r="J1" s="39">
        <f ca="1">TODAY()</f>
        <v>45684</v>
      </c>
      <c r="K1" s="39"/>
      <c r="L1" s="39"/>
    </row>
    <row r="2" spans="1:12" x14ac:dyDescent="0.4">
      <c r="A2" s="109" t="s">
        <v>192</v>
      </c>
    </row>
    <row r="3" spans="1:12" ht="18.75" customHeight="1" x14ac:dyDescent="0.4">
      <c r="A3" s="60" t="s">
        <v>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.75" customHeight="1" x14ac:dyDescent="0.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 x14ac:dyDescent="0.4">
      <c r="C6" s="69" t="s">
        <v>71</v>
      </c>
      <c r="D6" s="70"/>
      <c r="E6" s="73"/>
      <c r="F6" s="73"/>
      <c r="G6" s="73"/>
      <c r="H6" s="73"/>
      <c r="I6" s="73"/>
      <c r="J6" s="73"/>
    </row>
    <row r="7" spans="1:12" x14ac:dyDescent="0.4">
      <c r="C7" s="71"/>
      <c r="D7" s="72"/>
      <c r="E7" s="66"/>
      <c r="F7" s="67"/>
      <c r="G7" s="67"/>
      <c r="H7" s="67"/>
      <c r="I7" s="67"/>
      <c r="J7" s="68"/>
    </row>
    <row r="8" spans="1:12" x14ac:dyDescent="0.4">
      <c r="C8" s="47" t="s">
        <v>168</v>
      </c>
      <c r="D8" s="48"/>
      <c r="E8" s="18"/>
      <c r="F8" s="35"/>
      <c r="G8" s="35"/>
      <c r="H8" s="49"/>
      <c r="I8" s="49"/>
      <c r="J8" s="50"/>
      <c r="K8" t="b">
        <v>0</v>
      </c>
    </row>
    <row r="9" spans="1:12" x14ac:dyDescent="0.4">
      <c r="C9" s="56" t="str">
        <f>IF(K8=FALSE, "メールアドレス","郵便番号")</f>
        <v>メールアドレス</v>
      </c>
      <c r="D9" s="56"/>
      <c r="E9" s="51"/>
      <c r="F9" s="51"/>
      <c r="G9" s="51"/>
      <c r="H9" s="51"/>
      <c r="I9" s="51"/>
      <c r="J9" s="51"/>
    </row>
    <row r="10" spans="1:12" x14ac:dyDescent="0.4">
      <c r="C10" s="56" t="str">
        <f>IF(K8=FALSE, "","住所")</f>
        <v/>
      </c>
      <c r="D10" s="56"/>
      <c r="E10" s="73"/>
      <c r="F10" s="73"/>
      <c r="G10" s="73"/>
      <c r="H10" s="73"/>
      <c r="I10" s="73"/>
      <c r="J10" s="73"/>
    </row>
    <row r="11" spans="1:12" x14ac:dyDescent="0.4">
      <c r="C11" s="56"/>
      <c r="D11" s="56"/>
      <c r="E11" s="74"/>
      <c r="F11" s="74"/>
      <c r="G11" s="74"/>
      <c r="H11" s="74"/>
      <c r="I11" s="74"/>
      <c r="J11" s="74"/>
    </row>
    <row r="12" spans="1:12" ht="19.5" x14ac:dyDescent="0.4">
      <c r="C12" s="47" t="s">
        <v>72</v>
      </c>
      <c r="D12" s="48"/>
      <c r="E12" s="53"/>
      <c r="F12" s="54"/>
      <c r="G12" s="54"/>
      <c r="H12" s="54"/>
      <c r="I12" s="54"/>
      <c r="J12" s="55"/>
    </row>
    <row r="13" spans="1:12" ht="19.5" x14ac:dyDescent="0.4">
      <c r="C13" s="56" t="s">
        <v>73</v>
      </c>
      <c r="D13" s="56"/>
      <c r="E13" s="51"/>
      <c r="F13" s="51"/>
      <c r="G13" s="51"/>
      <c r="H13" s="51"/>
      <c r="I13" s="51"/>
      <c r="J13" s="51"/>
    </row>
    <row r="14" spans="1:12" x14ac:dyDescent="0.4">
      <c r="C14" s="47" t="str">
        <f>IF(K8=FALSE, "","送付先郵便番号")</f>
        <v/>
      </c>
      <c r="D14" s="48"/>
      <c r="E14" s="53"/>
      <c r="F14" s="54"/>
      <c r="G14" s="54"/>
      <c r="H14" s="54"/>
      <c r="I14" s="54"/>
      <c r="J14" s="55"/>
    </row>
    <row r="15" spans="1:12" x14ac:dyDescent="0.4">
      <c r="C15" s="69" t="str">
        <f>IF(K8=FALSE, "","送付先ご住所")</f>
        <v/>
      </c>
      <c r="D15" s="70"/>
      <c r="E15" s="92"/>
      <c r="F15" s="93"/>
      <c r="G15" s="93"/>
      <c r="H15" s="93"/>
      <c r="I15" s="93"/>
      <c r="J15" s="94"/>
    </row>
    <row r="16" spans="1:12" x14ac:dyDescent="0.4">
      <c r="C16" s="71"/>
      <c r="D16" s="72"/>
      <c r="E16" s="66"/>
      <c r="F16" s="67"/>
      <c r="G16" s="67"/>
      <c r="H16" s="67"/>
      <c r="I16" s="67"/>
      <c r="J16" s="68"/>
    </row>
    <row r="18" spans="1:12" ht="20.25" x14ac:dyDescent="0.4">
      <c r="A18" s="60" t="s">
        <v>164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ht="24" x14ac:dyDescent="0.4">
      <c r="C19" s="12"/>
      <c r="D19" s="12"/>
      <c r="E19" s="12"/>
      <c r="F19" s="12"/>
      <c r="G19" s="12"/>
      <c r="H19" s="12"/>
      <c r="I19" s="12"/>
      <c r="J19" s="12"/>
    </row>
    <row r="20" spans="1:12" ht="19.5" x14ac:dyDescent="0.4">
      <c r="A20" s="52" t="s">
        <v>74</v>
      </c>
      <c r="B20" s="52"/>
      <c r="C20" s="95"/>
      <c r="D20" s="95"/>
      <c r="E20" s="95"/>
      <c r="F20" s="95"/>
      <c r="G20" s="95"/>
      <c r="H20" s="95"/>
      <c r="I20" s="95"/>
      <c r="J20" s="95"/>
    </row>
    <row r="21" spans="1:12" x14ac:dyDescent="0.4">
      <c r="A21" s="52" t="s">
        <v>70</v>
      </c>
      <c r="B21" s="52"/>
      <c r="C21" s="57"/>
      <c r="D21" s="57"/>
      <c r="E21" s="57"/>
      <c r="F21" s="57"/>
      <c r="G21" s="57"/>
      <c r="H21" s="57"/>
      <c r="I21" s="57"/>
      <c r="J21" s="57"/>
    </row>
    <row r="22" spans="1:12" ht="19.5" thickBot="1" x14ac:dyDescent="0.45">
      <c r="A22" s="23"/>
      <c r="B22" s="23"/>
      <c r="C22" s="20"/>
      <c r="D22" s="19"/>
      <c r="E22" s="19"/>
      <c r="F22" s="19"/>
      <c r="G22" s="19"/>
      <c r="H22" s="19"/>
      <c r="I22" s="19"/>
      <c r="J22" s="19"/>
    </row>
    <row r="23" spans="1:12" ht="26.25" x14ac:dyDescent="0.4">
      <c r="A23" s="58" t="s">
        <v>91</v>
      </c>
      <c r="B23" s="59"/>
      <c r="C23" s="78" t="s">
        <v>154</v>
      </c>
      <c r="D23" s="79"/>
      <c r="E23" s="80"/>
      <c r="F23" s="75" t="s">
        <v>86</v>
      </c>
      <c r="G23" s="76"/>
      <c r="H23" s="76"/>
      <c r="I23" s="77"/>
      <c r="J23" s="22" t="s">
        <v>85</v>
      </c>
      <c r="K23" s="24"/>
      <c r="L23" s="27" t="s">
        <v>106</v>
      </c>
    </row>
    <row r="24" spans="1:12" x14ac:dyDescent="0.4">
      <c r="A24" s="64"/>
      <c r="B24" s="65"/>
      <c r="C24" s="61"/>
      <c r="D24" s="62"/>
      <c r="E24" s="63"/>
      <c r="F24" s="34" t="s">
        <v>170</v>
      </c>
      <c r="G24" s="34"/>
      <c r="H24" s="37" t="s">
        <v>171</v>
      </c>
      <c r="I24" s="30"/>
      <c r="J24" s="10"/>
      <c r="L24" s="28"/>
    </row>
    <row r="25" spans="1:12" x14ac:dyDescent="0.4">
      <c r="A25" s="64"/>
      <c r="B25" s="65"/>
      <c r="C25" s="61"/>
      <c r="D25" s="62"/>
      <c r="E25" s="63"/>
      <c r="F25" s="34" t="s">
        <v>170</v>
      </c>
      <c r="G25" s="34"/>
      <c r="H25" s="37" t="s">
        <v>171</v>
      </c>
      <c r="I25" s="30"/>
      <c r="J25" s="10"/>
      <c r="L25" s="13"/>
    </row>
    <row r="26" spans="1:12" x14ac:dyDescent="0.4">
      <c r="A26" s="64"/>
      <c r="B26" s="65"/>
      <c r="C26" s="61"/>
      <c r="D26" s="62"/>
      <c r="E26" s="63"/>
      <c r="F26" s="34" t="s">
        <v>170</v>
      </c>
      <c r="G26" s="34"/>
      <c r="H26" s="37" t="s">
        <v>171</v>
      </c>
      <c r="I26" s="30"/>
      <c r="J26" s="10"/>
      <c r="L26" s="13"/>
    </row>
    <row r="27" spans="1:12" x14ac:dyDescent="0.4">
      <c r="A27" s="64"/>
      <c r="B27" s="65"/>
      <c r="C27" s="61"/>
      <c r="D27" s="62"/>
      <c r="E27" s="63"/>
      <c r="F27" s="34" t="s">
        <v>170</v>
      </c>
      <c r="G27" s="34"/>
      <c r="H27" s="37" t="s">
        <v>171</v>
      </c>
      <c r="I27" s="30"/>
      <c r="J27" s="10"/>
      <c r="L27" s="13"/>
    </row>
    <row r="28" spans="1:12" x14ac:dyDescent="0.4">
      <c r="A28" s="64"/>
      <c r="B28" s="65"/>
      <c r="C28" s="61"/>
      <c r="D28" s="62"/>
      <c r="E28" s="63"/>
      <c r="F28" s="34" t="s">
        <v>170</v>
      </c>
      <c r="G28" s="34"/>
      <c r="H28" s="37" t="s">
        <v>171</v>
      </c>
      <c r="I28" s="30"/>
      <c r="J28" s="10"/>
      <c r="L28" s="13"/>
    </row>
    <row r="29" spans="1:12" x14ac:dyDescent="0.4">
      <c r="A29" s="64"/>
      <c r="B29" s="65"/>
      <c r="C29" s="61"/>
      <c r="D29" s="62"/>
      <c r="E29" s="63"/>
      <c r="F29" s="34" t="s">
        <v>170</v>
      </c>
      <c r="G29" s="34"/>
      <c r="H29" s="37" t="s">
        <v>171</v>
      </c>
      <c r="I29" s="30"/>
      <c r="J29" s="10"/>
      <c r="L29" s="13"/>
    </row>
    <row r="30" spans="1:12" x14ac:dyDescent="0.4">
      <c r="A30" s="64"/>
      <c r="B30" s="65"/>
      <c r="C30" s="61"/>
      <c r="D30" s="62"/>
      <c r="E30" s="63"/>
      <c r="F30" s="34" t="s">
        <v>170</v>
      </c>
      <c r="G30" s="34"/>
      <c r="H30" s="37" t="s">
        <v>171</v>
      </c>
      <c r="I30" s="30"/>
      <c r="J30" s="10"/>
      <c r="L30" s="13"/>
    </row>
    <row r="31" spans="1:12" x14ac:dyDescent="0.4">
      <c r="A31" s="86"/>
      <c r="B31" s="87"/>
      <c r="C31" s="88"/>
      <c r="D31" s="89"/>
      <c r="E31" s="90"/>
      <c r="F31" s="34" t="s">
        <v>170</v>
      </c>
      <c r="G31" s="33"/>
      <c r="H31" s="37" t="s">
        <v>171</v>
      </c>
      <c r="I31" s="32"/>
      <c r="J31" s="9"/>
      <c r="L31" s="17"/>
    </row>
    <row r="32" spans="1:12" x14ac:dyDescent="0.4">
      <c r="A32" s="86"/>
      <c r="B32" s="87"/>
      <c r="C32" s="88"/>
      <c r="D32" s="89"/>
      <c r="E32" s="90"/>
      <c r="F32" s="34" t="s">
        <v>170</v>
      </c>
      <c r="G32" s="33"/>
      <c r="H32" s="37" t="s">
        <v>171</v>
      </c>
      <c r="I32" s="32"/>
      <c r="J32" s="9"/>
      <c r="L32" s="17"/>
    </row>
    <row r="33" spans="1:12" x14ac:dyDescent="0.4">
      <c r="A33" s="86"/>
      <c r="B33" s="87"/>
      <c r="C33" s="88"/>
      <c r="D33" s="89"/>
      <c r="E33" s="90"/>
      <c r="F33" s="34" t="s">
        <v>170</v>
      </c>
      <c r="G33" s="33"/>
      <c r="H33" s="37" t="s">
        <v>171</v>
      </c>
      <c r="I33" s="30"/>
      <c r="J33" s="9"/>
      <c r="L33" s="17"/>
    </row>
    <row r="34" spans="1:12" ht="19.5" thickBot="1" x14ac:dyDescent="0.45">
      <c r="A34" s="81"/>
      <c r="B34" s="82"/>
      <c r="C34" s="83"/>
      <c r="D34" s="84"/>
      <c r="E34" s="85"/>
      <c r="F34" s="34" t="s">
        <v>170</v>
      </c>
      <c r="G34" s="36"/>
      <c r="H34" s="38" t="s">
        <v>171</v>
      </c>
      <c r="I34" s="31"/>
      <c r="J34" s="26"/>
      <c r="K34" s="25"/>
      <c r="L34" s="14"/>
    </row>
    <row r="35" spans="1:12" x14ac:dyDescent="0.4">
      <c r="A35" s="21" t="s">
        <v>92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1:12" ht="19.5" thickBot="1" x14ac:dyDescent="0.45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2"/>
    </row>
    <row r="37" spans="1:12" x14ac:dyDescent="0.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4">
      <c r="A38" s="91"/>
      <c r="B38" s="91"/>
      <c r="C38" s="91"/>
      <c r="D38" s="91"/>
      <c r="E38" s="91"/>
      <c r="F38" s="29"/>
      <c r="G38" s="29"/>
      <c r="H38" s="91"/>
      <c r="I38" s="91"/>
    </row>
    <row r="39" spans="1:12" x14ac:dyDescent="0.4">
      <c r="A39" s="91"/>
      <c r="B39" s="91"/>
      <c r="C39" s="91"/>
      <c r="D39" s="91"/>
      <c r="E39" s="91"/>
      <c r="F39" s="29"/>
      <c r="G39" s="29"/>
      <c r="H39" s="91"/>
      <c r="I39" s="91"/>
    </row>
    <row r="40" spans="1:12" x14ac:dyDescent="0.4">
      <c r="A40" s="91"/>
      <c r="B40" s="91"/>
      <c r="C40" s="91"/>
      <c r="D40" s="91"/>
      <c r="E40" s="91"/>
      <c r="F40" s="29"/>
      <c r="G40" s="29"/>
      <c r="H40" s="91"/>
      <c r="I40" s="91"/>
    </row>
  </sheetData>
  <mergeCells count="63">
    <mergeCell ref="A40:B40"/>
    <mergeCell ref="C40:E40"/>
    <mergeCell ref="H40:I40"/>
    <mergeCell ref="E14:J14"/>
    <mergeCell ref="E15:J15"/>
    <mergeCell ref="C15:D16"/>
    <mergeCell ref="E16:J16"/>
    <mergeCell ref="C20:J20"/>
    <mergeCell ref="A38:B38"/>
    <mergeCell ref="C38:E38"/>
    <mergeCell ref="H38:I38"/>
    <mergeCell ref="A39:B39"/>
    <mergeCell ref="C39:E39"/>
    <mergeCell ref="H39:I39"/>
    <mergeCell ref="A33:B33"/>
    <mergeCell ref="C33:E33"/>
    <mergeCell ref="A34:B34"/>
    <mergeCell ref="C34:E34"/>
    <mergeCell ref="A31:B31"/>
    <mergeCell ref="C31:E31"/>
    <mergeCell ref="A32:B32"/>
    <mergeCell ref="C32:E32"/>
    <mergeCell ref="A29:B29"/>
    <mergeCell ref="C29:E29"/>
    <mergeCell ref="A30:B30"/>
    <mergeCell ref="C30:E30"/>
    <mergeCell ref="A27:B27"/>
    <mergeCell ref="C27:E27"/>
    <mergeCell ref="A28:B28"/>
    <mergeCell ref="C28:E28"/>
    <mergeCell ref="A25:B25"/>
    <mergeCell ref="C25:E25"/>
    <mergeCell ref="A26:B26"/>
    <mergeCell ref="C26:E26"/>
    <mergeCell ref="C23:E23"/>
    <mergeCell ref="C24:E24"/>
    <mergeCell ref="A24:B24"/>
    <mergeCell ref="C10:D11"/>
    <mergeCell ref="E7:J7"/>
    <mergeCell ref="C6:D7"/>
    <mergeCell ref="C9:D9"/>
    <mergeCell ref="E6:J6"/>
    <mergeCell ref="E9:J9"/>
    <mergeCell ref="E10:J10"/>
    <mergeCell ref="E11:J11"/>
    <mergeCell ref="F23:I23"/>
    <mergeCell ref="A18:L18"/>
    <mergeCell ref="J1:L1"/>
    <mergeCell ref="A36:L36"/>
    <mergeCell ref="B35:L35"/>
    <mergeCell ref="A37:L37"/>
    <mergeCell ref="C8:D8"/>
    <mergeCell ref="H8:J8"/>
    <mergeCell ref="E13:J13"/>
    <mergeCell ref="A20:B20"/>
    <mergeCell ref="C12:D12"/>
    <mergeCell ref="E12:J12"/>
    <mergeCell ref="A21:B21"/>
    <mergeCell ref="C14:D14"/>
    <mergeCell ref="C13:D13"/>
    <mergeCell ref="C21:J21"/>
    <mergeCell ref="A23:B23"/>
    <mergeCell ref="A3:L4"/>
  </mergeCells>
  <phoneticPr fontId="1"/>
  <conditionalFormatting sqref="E6:J7 E8:G8 E9:J13 E14:G16 C20:C21">
    <cfRule type="containsBlanks" dxfId="4" priority="1">
      <formula>LEN(TRIM(C6))=0</formula>
    </cfRule>
  </conditionalFormatting>
  <hyperlinks>
    <hyperlink ref="A2" r:id="rId1" xr:uid="{65B1D5F1-01C6-46B3-9D21-C6FAFCD49CF2}"/>
  </hyperlinks>
  <pageMargins left="0.7" right="0.7" top="0.75" bottom="0.75" header="0.3" footer="0.3"/>
  <pageSetup paperSize="9" scale="98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477AFCC-8103-46F3-8DD9-95D2D6922316}">
          <x14:formula1>
            <xm:f>テーブル!$M$4:$M$12</xm:f>
          </x14:formula1>
          <xm:sqref>C24:E34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204A-E9F3-4B4B-A307-28E15F5A12A1}">
  <sheetPr>
    <pageSetUpPr fitToPage="1"/>
  </sheetPr>
  <dimension ref="A1:L40"/>
  <sheetViews>
    <sheetView view="pageBreakPreview" zoomScaleNormal="100" zoomScaleSheetLayoutView="100" workbookViewId="0">
      <selection activeCell="A3" sqref="A3:L4"/>
    </sheetView>
  </sheetViews>
  <sheetFormatPr defaultRowHeight="18.75" x14ac:dyDescent="0.4"/>
  <cols>
    <col min="6" max="6" width="3.75" customWidth="1"/>
    <col min="7" max="7" width="5" customWidth="1"/>
    <col min="8" max="8" width="3.25" customWidth="1"/>
    <col min="9" max="9" width="5.875" customWidth="1"/>
    <col min="10" max="10" width="9" customWidth="1"/>
    <col min="11" max="11" width="9.75" hidden="1" customWidth="1"/>
    <col min="12" max="12" width="10.25" bestFit="1" customWidth="1"/>
  </cols>
  <sheetData>
    <row r="1" spans="1:12" x14ac:dyDescent="0.4">
      <c r="A1" t="s">
        <v>163</v>
      </c>
      <c r="J1" s="39">
        <f ca="1">TODAY()</f>
        <v>45684</v>
      </c>
      <c r="K1" s="39"/>
      <c r="L1" s="39"/>
    </row>
    <row r="2" spans="1:12" x14ac:dyDescent="0.4">
      <c r="A2" s="109" t="s">
        <v>192</v>
      </c>
    </row>
    <row r="3" spans="1:12" ht="18.75" customHeight="1" x14ac:dyDescent="0.4">
      <c r="A3" s="60" t="s">
        <v>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.75" customHeight="1" x14ac:dyDescent="0.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 x14ac:dyDescent="0.4">
      <c r="C6" s="69" t="s">
        <v>71</v>
      </c>
      <c r="D6" s="70"/>
      <c r="E6" s="73"/>
      <c r="F6" s="73"/>
      <c r="G6" s="73"/>
      <c r="H6" s="73"/>
      <c r="I6" s="73"/>
      <c r="J6" s="73"/>
    </row>
    <row r="7" spans="1:12" x14ac:dyDescent="0.4">
      <c r="C7" s="71"/>
      <c r="D7" s="72"/>
      <c r="E7" s="66" t="s">
        <v>87</v>
      </c>
      <c r="F7" s="67"/>
      <c r="G7" s="67"/>
      <c r="H7" s="67"/>
      <c r="I7" s="67"/>
      <c r="J7" s="68"/>
    </row>
    <row r="8" spans="1:12" x14ac:dyDescent="0.4">
      <c r="C8" s="47" t="s">
        <v>168</v>
      </c>
      <c r="D8" s="48"/>
      <c r="E8" s="18"/>
      <c r="F8" s="35"/>
      <c r="G8" s="35"/>
      <c r="H8" s="49"/>
      <c r="I8" s="49"/>
      <c r="J8" s="50"/>
      <c r="K8" t="b">
        <v>0</v>
      </c>
    </row>
    <row r="9" spans="1:12" x14ac:dyDescent="0.4">
      <c r="C9" s="56" t="str">
        <f>IF(K8=FALSE, "メールアドレス","郵便番号")</f>
        <v>メールアドレス</v>
      </c>
      <c r="D9" s="56"/>
      <c r="E9" s="96" t="s">
        <v>191</v>
      </c>
      <c r="F9" s="51"/>
      <c r="G9" s="51"/>
      <c r="H9" s="51"/>
      <c r="I9" s="51"/>
      <c r="J9" s="51"/>
    </row>
    <row r="10" spans="1:12" x14ac:dyDescent="0.4">
      <c r="C10" s="56" t="str">
        <f>IF(K8=FALSE, "","住所")</f>
        <v/>
      </c>
      <c r="D10" s="56"/>
      <c r="E10" s="73"/>
      <c r="F10" s="73"/>
      <c r="G10" s="73"/>
      <c r="H10" s="73"/>
      <c r="I10" s="73"/>
      <c r="J10" s="73"/>
    </row>
    <row r="11" spans="1:12" x14ac:dyDescent="0.4">
      <c r="C11" s="56"/>
      <c r="D11" s="56"/>
      <c r="E11" s="74"/>
      <c r="F11" s="74"/>
      <c r="G11" s="74"/>
      <c r="H11" s="74"/>
      <c r="I11" s="74"/>
      <c r="J11" s="74"/>
    </row>
    <row r="12" spans="1:12" ht="19.5" x14ac:dyDescent="0.4">
      <c r="C12" s="47" t="s">
        <v>72</v>
      </c>
      <c r="D12" s="48"/>
      <c r="E12" s="53" t="s">
        <v>88</v>
      </c>
      <c r="F12" s="54"/>
      <c r="G12" s="54"/>
      <c r="H12" s="54"/>
      <c r="I12" s="54"/>
      <c r="J12" s="55"/>
    </row>
    <row r="13" spans="1:12" ht="19.5" x14ac:dyDescent="0.4">
      <c r="C13" s="56" t="s">
        <v>73</v>
      </c>
      <c r="D13" s="56"/>
      <c r="E13" s="51" t="s">
        <v>169</v>
      </c>
      <c r="F13" s="51"/>
      <c r="G13" s="51"/>
      <c r="H13" s="51"/>
      <c r="I13" s="51"/>
      <c r="J13" s="51"/>
    </row>
    <row r="14" spans="1:12" x14ac:dyDescent="0.4">
      <c r="C14" s="47" t="str">
        <f>IF(K8=FALSE, "","送付先郵便番号")</f>
        <v/>
      </c>
      <c r="D14" s="48"/>
      <c r="E14" s="53"/>
      <c r="F14" s="54"/>
      <c r="G14" s="54"/>
      <c r="H14" s="54"/>
      <c r="I14" s="54"/>
      <c r="J14" s="55"/>
    </row>
    <row r="15" spans="1:12" x14ac:dyDescent="0.4">
      <c r="C15" s="69" t="str">
        <f>IF(K8=FALSE, "","送付先ご住所")</f>
        <v/>
      </c>
      <c r="D15" s="70"/>
      <c r="E15" s="92"/>
      <c r="F15" s="93"/>
      <c r="G15" s="93"/>
      <c r="H15" s="93"/>
      <c r="I15" s="93"/>
      <c r="J15" s="94"/>
    </row>
    <row r="16" spans="1:12" x14ac:dyDescent="0.4">
      <c r="C16" s="71"/>
      <c r="D16" s="72"/>
      <c r="E16" s="66"/>
      <c r="F16" s="67"/>
      <c r="G16" s="67"/>
      <c r="H16" s="67"/>
      <c r="I16" s="67"/>
      <c r="J16" s="68"/>
    </row>
    <row r="18" spans="1:12" ht="20.25" x14ac:dyDescent="0.4">
      <c r="A18" s="60" t="s">
        <v>164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2" ht="24" x14ac:dyDescent="0.4">
      <c r="C19" s="12"/>
      <c r="D19" s="12"/>
      <c r="E19" s="12"/>
      <c r="F19" s="12"/>
      <c r="G19" s="12"/>
      <c r="H19" s="12"/>
      <c r="I19" s="12"/>
      <c r="J19" s="12"/>
    </row>
    <row r="20" spans="1:12" ht="19.5" x14ac:dyDescent="0.4">
      <c r="A20" s="52" t="s">
        <v>74</v>
      </c>
      <c r="B20" s="52"/>
      <c r="C20" s="95" t="s">
        <v>165</v>
      </c>
      <c r="D20" s="95"/>
      <c r="E20" s="95"/>
      <c r="F20" s="95"/>
      <c r="G20" s="95"/>
      <c r="H20" s="95"/>
      <c r="I20" s="95"/>
      <c r="J20" s="95"/>
    </row>
    <row r="21" spans="1:12" x14ac:dyDescent="0.4">
      <c r="A21" s="52" t="s">
        <v>70</v>
      </c>
      <c r="B21" s="52"/>
      <c r="C21" s="57" t="s">
        <v>166</v>
      </c>
      <c r="D21" s="57"/>
      <c r="E21" s="57"/>
      <c r="F21" s="57"/>
      <c r="G21" s="57"/>
      <c r="H21" s="57"/>
      <c r="I21" s="57"/>
      <c r="J21" s="57"/>
    </row>
    <row r="22" spans="1:12" ht="19.5" thickBot="1" x14ac:dyDescent="0.45">
      <c r="A22" s="23"/>
      <c r="B22" s="23"/>
      <c r="C22" s="20"/>
      <c r="D22" s="19"/>
      <c r="E22" s="19"/>
      <c r="F22" s="19"/>
      <c r="G22" s="19"/>
      <c r="H22" s="19"/>
      <c r="I22" s="19"/>
      <c r="J22" s="19"/>
    </row>
    <row r="23" spans="1:12" ht="26.25" x14ac:dyDescent="0.4">
      <c r="A23" s="58" t="s">
        <v>91</v>
      </c>
      <c r="B23" s="59"/>
      <c r="C23" s="78" t="s">
        <v>154</v>
      </c>
      <c r="D23" s="79"/>
      <c r="E23" s="80"/>
      <c r="F23" s="75" t="s">
        <v>86</v>
      </c>
      <c r="G23" s="76"/>
      <c r="H23" s="76"/>
      <c r="I23" s="77"/>
      <c r="J23" s="22" t="s">
        <v>85</v>
      </c>
      <c r="K23" s="24"/>
      <c r="L23" s="27" t="s">
        <v>106</v>
      </c>
    </row>
    <row r="24" spans="1:12" x14ac:dyDescent="0.4">
      <c r="A24" s="64">
        <v>664161390</v>
      </c>
      <c r="B24" s="65"/>
      <c r="C24" s="61" t="s">
        <v>187</v>
      </c>
      <c r="D24" s="62"/>
      <c r="E24" s="63"/>
      <c r="F24" s="34" t="s">
        <v>170</v>
      </c>
      <c r="G24" s="34">
        <v>16</v>
      </c>
      <c r="H24" s="37" t="s">
        <v>171</v>
      </c>
      <c r="I24" s="30">
        <v>100</v>
      </c>
      <c r="J24" s="10">
        <v>10</v>
      </c>
      <c r="L24" s="28">
        <v>44593</v>
      </c>
    </row>
    <row r="25" spans="1:12" x14ac:dyDescent="0.4">
      <c r="A25" s="64"/>
      <c r="B25" s="65"/>
      <c r="C25" s="61" t="s">
        <v>190</v>
      </c>
      <c r="D25" s="62"/>
      <c r="E25" s="63"/>
      <c r="F25" s="34" t="s">
        <v>170</v>
      </c>
      <c r="G25" s="34">
        <v>20</v>
      </c>
      <c r="H25" s="37" t="s">
        <v>171</v>
      </c>
      <c r="I25" s="30">
        <v>85</v>
      </c>
      <c r="J25" s="10">
        <v>4</v>
      </c>
      <c r="L25" s="13">
        <v>24.04</v>
      </c>
    </row>
    <row r="26" spans="1:12" x14ac:dyDescent="0.4">
      <c r="A26" s="64"/>
      <c r="B26" s="65"/>
      <c r="C26" s="61"/>
      <c r="D26" s="62"/>
      <c r="E26" s="63"/>
      <c r="F26" s="34" t="s">
        <v>170</v>
      </c>
      <c r="G26" s="34"/>
      <c r="H26" s="37" t="s">
        <v>171</v>
      </c>
      <c r="I26" s="30"/>
      <c r="J26" s="10"/>
      <c r="L26" s="13"/>
    </row>
    <row r="27" spans="1:12" x14ac:dyDescent="0.4">
      <c r="A27" s="64"/>
      <c r="B27" s="65"/>
      <c r="C27" s="61"/>
      <c r="D27" s="62"/>
      <c r="E27" s="63"/>
      <c r="F27" s="34" t="s">
        <v>170</v>
      </c>
      <c r="G27" s="34"/>
      <c r="H27" s="37" t="s">
        <v>171</v>
      </c>
      <c r="I27" s="30"/>
      <c r="J27" s="10"/>
      <c r="L27" s="13"/>
    </row>
    <row r="28" spans="1:12" x14ac:dyDescent="0.4">
      <c r="A28" s="64"/>
      <c r="B28" s="65"/>
      <c r="C28" s="61"/>
      <c r="D28" s="62"/>
      <c r="E28" s="63"/>
      <c r="F28" s="34" t="s">
        <v>170</v>
      </c>
      <c r="G28" s="34"/>
      <c r="H28" s="37" t="s">
        <v>171</v>
      </c>
      <c r="I28" s="30"/>
      <c r="J28" s="10"/>
      <c r="L28" s="13"/>
    </row>
    <row r="29" spans="1:12" x14ac:dyDescent="0.4">
      <c r="A29" s="64"/>
      <c r="B29" s="65"/>
      <c r="C29" s="61"/>
      <c r="D29" s="62"/>
      <c r="E29" s="63"/>
      <c r="F29" s="34" t="s">
        <v>170</v>
      </c>
      <c r="G29" s="34"/>
      <c r="H29" s="37" t="s">
        <v>171</v>
      </c>
      <c r="I29" s="30"/>
      <c r="J29" s="10"/>
      <c r="L29" s="13"/>
    </row>
    <row r="30" spans="1:12" x14ac:dyDescent="0.4">
      <c r="A30" s="64"/>
      <c r="B30" s="65"/>
      <c r="C30" s="61"/>
      <c r="D30" s="62"/>
      <c r="E30" s="63"/>
      <c r="F30" s="34" t="s">
        <v>170</v>
      </c>
      <c r="G30" s="34"/>
      <c r="H30" s="37" t="s">
        <v>171</v>
      </c>
      <c r="I30" s="30"/>
      <c r="J30" s="10"/>
      <c r="L30" s="13"/>
    </row>
    <row r="31" spans="1:12" x14ac:dyDescent="0.4">
      <c r="A31" s="86"/>
      <c r="B31" s="87"/>
      <c r="C31" s="61"/>
      <c r="D31" s="62"/>
      <c r="E31" s="63"/>
      <c r="F31" s="34" t="s">
        <v>170</v>
      </c>
      <c r="G31" s="33"/>
      <c r="H31" s="37" t="s">
        <v>171</v>
      </c>
      <c r="I31" s="32"/>
      <c r="J31" s="9"/>
      <c r="L31" s="17"/>
    </row>
    <row r="32" spans="1:12" x14ac:dyDescent="0.4">
      <c r="A32" s="86"/>
      <c r="B32" s="87"/>
      <c r="C32" s="61"/>
      <c r="D32" s="62"/>
      <c r="E32" s="63"/>
      <c r="F32" s="34" t="s">
        <v>170</v>
      </c>
      <c r="G32" s="33"/>
      <c r="H32" s="37" t="s">
        <v>171</v>
      </c>
      <c r="I32" s="32"/>
      <c r="J32" s="9"/>
      <c r="L32" s="17"/>
    </row>
    <row r="33" spans="1:12" x14ac:dyDescent="0.4">
      <c r="A33" s="86"/>
      <c r="B33" s="87"/>
      <c r="C33" s="61"/>
      <c r="D33" s="62"/>
      <c r="E33" s="63"/>
      <c r="F33" s="34" t="s">
        <v>170</v>
      </c>
      <c r="G33" s="33"/>
      <c r="H33" s="37" t="s">
        <v>171</v>
      </c>
      <c r="I33" s="30"/>
      <c r="J33" s="9"/>
      <c r="L33" s="17"/>
    </row>
    <row r="34" spans="1:12" ht="19.5" thickBot="1" x14ac:dyDescent="0.45">
      <c r="A34" s="81"/>
      <c r="B34" s="82"/>
      <c r="C34" s="61"/>
      <c r="D34" s="62"/>
      <c r="E34" s="63"/>
      <c r="F34" s="34" t="s">
        <v>170</v>
      </c>
      <c r="G34" s="36"/>
      <c r="H34" s="38" t="s">
        <v>171</v>
      </c>
      <c r="I34" s="31"/>
      <c r="J34" s="26"/>
      <c r="K34" s="25"/>
      <c r="L34" s="14"/>
    </row>
    <row r="35" spans="1:12" x14ac:dyDescent="0.4">
      <c r="A35" s="21" t="s">
        <v>92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1:12" ht="19.5" thickBot="1" x14ac:dyDescent="0.45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2"/>
    </row>
    <row r="37" spans="1:12" x14ac:dyDescent="0.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4">
      <c r="A38" s="91"/>
      <c r="B38" s="91"/>
      <c r="C38" s="91"/>
      <c r="D38" s="91"/>
      <c r="E38" s="91"/>
      <c r="F38" s="29"/>
      <c r="G38" s="29"/>
      <c r="H38" s="91"/>
      <c r="I38" s="91"/>
    </row>
    <row r="39" spans="1:12" x14ac:dyDescent="0.4">
      <c r="A39" s="91"/>
      <c r="B39" s="91"/>
      <c r="C39" s="91"/>
      <c r="D39" s="91"/>
      <c r="E39" s="91"/>
      <c r="F39" s="29"/>
      <c r="G39" s="29"/>
      <c r="H39" s="91"/>
      <c r="I39" s="91"/>
    </row>
    <row r="40" spans="1:12" x14ac:dyDescent="0.4">
      <c r="A40" s="91"/>
      <c r="B40" s="91"/>
      <c r="C40" s="91"/>
      <c r="D40" s="91"/>
      <c r="E40" s="91"/>
      <c r="F40" s="29"/>
      <c r="G40" s="29"/>
      <c r="H40" s="91"/>
      <c r="I40" s="91"/>
    </row>
  </sheetData>
  <mergeCells count="63">
    <mergeCell ref="A40:B40"/>
    <mergeCell ref="C40:E40"/>
    <mergeCell ref="H40:I40"/>
    <mergeCell ref="A37:L37"/>
    <mergeCell ref="A38:B38"/>
    <mergeCell ref="C38:E38"/>
    <mergeCell ref="H38:I38"/>
    <mergeCell ref="A39:B39"/>
    <mergeCell ref="C39:E39"/>
    <mergeCell ref="H39:I39"/>
    <mergeCell ref="A36:L36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B35:L35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F23:I23"/>
    <mergeCell ref="C13:D13"/>
    <mergeCell ref="E13:J13"/>
    <mergeCell ref="C14:D14"/>
    <mergeCell ref="E14:J14"/>
    <mergeCell ref="C15:D16"/>
    <mergeCell ref="E15:J15"/>
    <mergeCell ref="E16:J16"/>
    <mergeCell ref="A18:J18"/>
    <mergeCell ref="A20:B20"/>
    <mergeCell ref="C20:J20"/>
    <mergeCell ref="A21:B21"/>
    <mergeCell ref="C21:J21"/>
    <mergeCell ref="C12:D12"/>
    <mergeCell ref="E12:J12"/>
    <mergeCell ref="J1:L1"/>
    <mergeCell ref="A3:L4"/>
    <mergeCell ref="C6:D7"/>
    <mergeCell ref="E6:J6"/>
    <mergeCell ref="E7:J7"/>
    <mergeCell ref="C8:D8"/>
    <mergeCell ref="H8:J8"/>
    <mergeCell ref="C9:D9"/>
    <mergeCell ref="E9:J9"/>
    <mergeCell ref="C10:D11"/>
    <mergeCell ref="E10:J10"/>
    <mergeCell ref="E11:J11"/>
  </mergeCells>
  <phoneticPr fontId="1"/>
  <conditionalFormatting sqref="E6:J7 E8:G8 E9:J13 E14:G16 C20:C21">
    <cfRule type="containsBlanks" dxfId="3" priority="1">
      <formula>LEN(TRIM(C6))=0</formula>
    </cfRule>
  </conditionalFormatting>
  <hyperlinks>
    <hyperlink ref="E9" r:id="rId1" xr:uid="{8D380633-3BF6-48EA-B83D-BD046CAEC885}"/>
    <hyperlink ref="A2" r:id="rId2" xr:uid="{343C0F3C-7463-4DB7-B7AA-F9A942C9D3D8}"/>
  </hyperlinks>
  <pageMargins left="0.7" right="0.7" top="0.75" bottom="0.75" header="0.3" footer="0.3"/>
  <pageSetup paperSize="9" scale="98"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DC38AE3-23C7-41AB-B6E9-A1BAE4D2293E}">
          <x14:formula1>
            <xm:f>テーブル!$M$4:$M$12</xm:f>
          </x14:formula1>
          <xm:sqref>C24:E34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EF0C-6238-468E-9382-22A284FEC840}">
  <sheetPr codeName="Sheet4"/>
  <dimension ref="A1:M46"/>
  <sheetViews>
    <sheetView view="pageBreakPreview" topLeftCell="H1" zoomScale="85" zoomScaleNormal="100" zoomScaleSheetLayoutView="85" workbookViewId="0">
      <selection activeCell="M8" sqref="M8"/>
    </sheetView>
  </sheetViews>
  <sheetFormatPr defaultRowHeight="18.75" x14ac:dyDescent="0.4"/>
  <cols>
    <col min="1" max="1" width="32.5" bestFit="1" customWidth="1"/>
    <col min="2" max="2" width="40.875" bestFit="1" customWidth="1"/>
    <col min="3" max="3" width="35.75" bestFit="1" customWidth="1"/>
    <col min="4" max="5" width="35.75" customWidth="1"/>
    <col min="6" max="6" width="56" bestFit="1" customWidth="1"/>
    <col min="7" max="7" width="62.25" customWidth="1"/>
    <col min="8" max="8" width="34.625" bestFit="1" customWidth="1"/>
    <col min="9" max="9" width="38.25" bestFit="1" customWidth="1"/>
    <col min="10" max="10" width="35.625" bestFit="1" customWidth="1"/>
    <col min="13" max="13" width="42.875" customWidth="1"/>
    <col min="14" max="14" width="52.5" bestFit="1" customWidth="1"/>
    <col min="15" max="15" width="31.75" bestFit="1" customWidth="1"/>
    <col min="16" max="17" width="29.5" customWidth="1"/>
    <col min="18" max="18" width="50.5" bestFit="1" customWidth="1"/>
    <col min="19" max="19" width="43.5" bestFit="1" customWidth="1"/>
  </cols>
  <sheetData>
    <row r="1" spans="1:13" x14ac:dyDescent="0.4">
      <c r="A1" s="15" t="s">
        <v>81</v>
      </c>
      <c r="B1" s="15" t="s">
        <v>78</v>
      </c>
      <c r="C1" s="15" t="s">
        <v>75</v>
      </c>
      <c r="D1" s="15" t="s">
        <v>93</v>
      </c>
      <c r="E1" s="15" t="s">
        <v>98</v>
      </c>
      <c r="F1" s="16" t="s">
        <v>76</v>
      </c>
      <c r="G1" s="15" t="s">
        <v>155</v>
      </c>
      <c r="H1" s="15" t="s">
        <v>77</v>
      </c>
      <c r="I1" s="15" t="s">
        <v>80</v>
      </c>
      <c r="J1" s="15" t="s">
        <v>79</v>
      </c>
      <c r="K1" s="15"/>
      <c r="M1" s="15"/>
    </row>
    <row r="2" spans="1:13" x14ac:dyDescent="0.4">
      <c r="A2" s="15" t="s">
        <v>81</v>
      </c>
      <c r="B2" s="15" t="s">
        <v>78</v>
      </c>
      <c r="C2" s="15" t="s">
        <v>75</v>
      </c>
      <c r="D2" s="15" t="s">
        <v>94</v>
      </c>
      <c r="E2" s="15" t="s">
        <v>97</v>
      </c>
      <c r="F2" s="15" t="s">
        <v>167</v>
      </c>
      <c r="G2" s="15" t="s">
        <v>155</v>
      </c>
      <c r="H2" s="15" t="s">
        <v>182</v>
      </c>
      <c r="I2" s="15" t="s">
        <v>84</v>
      </c>
      <c r="J2" s="15" t="s">
        <v>83</v>
      </c>
      <c r="K2" s="15"/>
      <c r="M2" s="15"/>
    </row>
    <row r="3" spans="1:13" ht="19.5" thickBot="1" x14ac:dyDescent="0.45">
      <c r="A3" s="15" t="s">
        <v>175</v>
      </c>
      <c r="B3" s="15" t="s">
        <v>177</v>
      </c>
      <c r="C3" s="15" t="s">
        <v>176</v>
      </c>
      <c r="D3" s="15" t="s">
        <v>178</v>
      </c>
      <c r="E3" s="15" t="s">
        <v>179</v>
      </c>
      <c r="F3" s="15" t="s">
        <v>180</v>
      </c>
      <c r="G3" s="15" t="s">
        <v>181</v>
      </c>
      <c r="H3" s="15" t="s">
        <v>183</v>
      </c>
      <c r="I3" s="15" t="s">
        <v>174</v>
      </c>
      <c r="J3" s="15" t="s">
        <v>173</v>
      </c>
      <c r="K3" s="15"/>
      <c r="M3" t="s">
        <v>89</v>
      </c>
    </row>
    <row r="4" spans="1:13" x14ac:dyDescent="0.4">
      <c r="A4" s="8" t="s">
        <v>107</v>
      </c>
      <c r="B4" s="8" t="s">
        <v>150</v>
      </c>
      <c r="C4" s="1" t="s">
        <v>151</v>
      </c>
      <c r="D4" s="1" t="s">
        <v>95</v>
      </c>
      <c r="E4" s="1" t="s">
        <v>99</v>
      </c>
      <c r="F4" s="1" t="s">
        <v>82</v>
      </c>
      <c r="G4" t="s">
        <v>156</v>
      </c>
      <c r="H4" s="1" t="s">
        <v>114</v>
      </c>
      <c r="I4" s="10" t="s">
        <v>151</v>
      </c>
      <c r="J4" s="11" t="s">
        <v>151</v>
      </c>
      <c r="L4" s="15"/>
      <c r="M4" t="s">
        <v>184</v>
      </c>
    </row>
    <row r="5" spans="1:13" x14ac:dyDescent="0.4">
      <c r="A5" s="6" t="s">
        <v>108</v>
      </c>
      <c r="B5" s="6" t="s">
        <v>114</v>
      </c>
      <c r="C5" s="1" t="s">
        <v>152</v>
      </c>
      <c r="D5" s="1" t="s">
        <v>96</v>
      </c>
      <c r="E5" s="1" t="s">
        <v>100</v>
      </c>
      <c r="F5" s="1" t="s">
        <v>20</v>
      </c>
      <c r="G5" t="s">
        <v>157</v>
      </c>
      <c r="H5" s="1" t="s">
        <v>116</v>
      </c>
      <c r="I5" s="9" t="s">
        <v>152</v>
      </c>
      <c r="L5" s="15"/>
      <c r="M5" t="s">
        <v>172</v>
      </c>
    </row>
    <row r="6" spans="1:13" x14ac:dyDescent="0.4">
      <c r="A6" s="6" t="s">
        <v>109</v>
      </c>
      <c r="B6" s="6" t="s">
        <v>115</v>
      </c>
      <c r="C6" s="1" t="s">
        <v>153</v>
      </c>
      <c r="D6" s="1" t="s">
        <v>96</v>
      </c>
      <c r="E6" s="1" t="s">
        <v>101</v>
      </c>
      <c r="F6" s="1" t="s">
        <v>19</v>
      </c>
      <c r="G6" t="s">
        <v>158</v>
      </c>
      <c r="H6" s="1" t="s">
        <v>117</v>
      </c>
      <c r="L6" s="15"/>
      <c r="M6" t="s">
        <v>185</v>
      </c>
    </row>
    <row r="7" spans="1:13" x14ac:dyDescent="0.4">
      <c r="A7" s="6" t="s">
        <v>110</v>
      </c>
      <c r="B7" s="5" t="s">
        <v>116</v>
      </c>
      <c r="E7" t="s">
        <v>102</v>
      </c>
      <c r="F7" s="1" t="s">
        <v>18</v>
      </c>
      <c r="G7" t="s">
        <v>100</v>
      </c>
      <c r="H7" s="1" t="s">
        <v>125</v>
      </c>
      <c r="L7" s="15"/>
      <c r="M7" t="s">
        <v>189</v>
      </c>
    </row>
    <row r="8" spans="1:13" x14ac:dyDescent="0.4">
      <c r="A8" s="6" t="s">
        <v>111</v>
      </c>
      <c r="B8" s="6" t="s">
        <v>117</v>
      </c>
      <c r="E8" t="s">
        <v>103</v>
      </c>
      <c r="F8" s="1" t="s">
        <v>17</v>
      </c>
      <c r="G8" t="s">
        <v>159</v>
      </c>
      <c r="H8" s="1" t="s">
        <v>127</v>
      </c>
      <c r="L8" s="15"/>
      <c r="M8" t="s">
        <v>186</v>
      </c>
    </row>
    <row r="9" spans="1:13" ht="22.5" customHeight="1" x14ac:dyDescent="0.4">
      <c r="A9" s="6" t="s">
        <v>112</v>
      </c>
      <c r="B9" s="6" t="s">
        <v>118</v>
      </c>
      <c r="E9" t="s">
        <v>104</v>
      </c>
      <c r="F9" s="1" t="s">
        <v>16</v>
      </c>
      <c r="G9" t="s">
        <v>160</v>
      </c>
      <c r="H9" s="1" t="s">
        <v>128</v>
      </c>
      <c r="L9" s="15"/>
      <c r="M9" t="s">
        <v>187</v>
      </c>
    </row>
    <row r="10" spans="1:13" x14ac:dyDescent="0.4">
      <c r="A10" s="6" t="s">
        <v>113</v>
      </c>
      <c r="B10" s="6" t="s">
        <v>125</v>
      </c>
      <c r="E10" t="s">
        <v>105</v>
      </c>
      <c r="F10" s="1" t="s">
        <v>15</v>
      </c>
      <c r="G10" t="s">
        <v>161</v>
      </c>
      <c r="H10" s="1" t="s">
        <v>134</v>
      </c>
      <c r="L10" s="15"/>
      <c r="M10" t="s">
        <v>188</v>
      </c>
    </row>
    <row r="11" spans="1:13" x14ac:dyDescent="0.4">
      <c r="A11" s="7" t="s">
        <v>114</v>
      </c>
      <c r="B11" s="6" t="s">
        <v>126</v>
      </c>
      <c r="F11" s="1" t="s">
        <v>14</v>
      </c>
      <c r="G11" t="s">
        <v>102</v>
      </c>
      <c r="H11" s="1" t="s">
        <v>138</v>
      </c>
      <c r="L11" s="15"/>
      <c r="M11" t="s">
        <v>174</v>
      </c>
    </row>
    <row r="12" spans="1:13" x14ac:dyDescent="0.4">
      <c r="A12" s="7" t="s">
        <v>115</v>
      </c>
      <c r="B12" s="6" t="s">
        <v>127</v>
      </c>
      <c r="F12" s="1" t="s">
        <v>13</v>
      </c>
      <c r="G12" t="s">
        <v>103</v>
      </c>
      <c r="M12" t="s">
        <v>173</v>
      </c>
    </row>
    <row r="13" spans="1:13" x14ac:dyDescent="0.4">
      <c r="A13" s="7" t="s">
        <v>116</v>
      </c>
      <c r="B13" s="6" t="s">
        <v>128</v>
      </c>
      <c r="F13" s="1" t="s">
        <v>12</v>
      </c>
      <c r="G13" t="s">
        <v>104</v>
      </c>
    </row>
    <row r="14" spans="1:13" x14ac:dyDescent="0.4">
      <c r="A14" s="7" t="s">
        <v>117</v>
      </c>
      <c r="B14" s="6" t="s">
        <v>131</v>
      </c>
      <c r="F14" s="1" t="s">
        <v>11</v>
      </c>
      <c r="G14" t="s">
        <v>162</v>
      </c>
    </row>
    <row r="15" spans="1:13" x14ac:dyDescent="0.4">
      <c r="A15" s="6" t="s">
        <v>118</v>
      </c>
      <c r="B15" s="6" t="s">
        <v>132</v>
      </c>
      <c r="F15" s="1" t="s">
        <v>10</v>
      </c>
    </row>
    <row r="16" spans="1:13" x14ac:dyDescent="0.4">
      <c r="A16" s="6" t="s">
        <v>119</v>
      </c>
      <c r="B16" s="6" t="s">
        <v>133</v>
      </c>
      <c r="F16" s="1" t="s">
        <v>9</v>
      </c>
    </row>
    <row r="17" spans="1:2" x14ac:dyDescent="0.4">
      <c r="A17" s="6" t="s">
        <v>120</v>
      </c>
      <c r="B17" s="6" t="s">
        <v>134</v>
      </c>
    </row>
    <row r="18" spans="1:2" x14ac:dyDescent="0.4">
      <c r="A18" s="6" t="s">
        <v>121</v>
      </c>
      <c r="B18" s="5" t="s">
        <v>136</v>
      </c>
    </row>
    <row r="19" spans="1:2" x14ac:dyDescent="0.4">
      <c r="A19" s="6" t="s">
        <v>122</v>
      </c>
      <c r="B19" s="6" t="s">
        <v>137</v>
      </c>
    </row>
    <row r="20" spans="1:2" x14ac:dyDescent="0.4">
      <c r="A20" s="6" t="s">
        <v>123</v>
      </c>
      <c r="B20" s="6" t="s">
        <v>138</v>
      </c>
    </row>
    <row r="21" spans="1:2" x14ac:dyDescent="0.4">
      <c r="A21" s="6" t="s">
        <v>124</v>
      </c>
      <c r="B21" s="6" t="s">
        <v>139</v>
      </c>
    </row>
    <row r="22" spans="1:2" x14ac:dyDescent="0.4">
      <c r="A22" s="5" t="s">
        <v>125</v>
      </c>
      <c r="B22" s="6" t="s">
        <v>140</v>
      </c>
    </row>
    <row r="23" spans="1:2" x14ac:dyDescent="0.4">
      <c r="A23" s="5" t="s">
        <v>126</v>
      </c>
      <c r="B23" s="6" t="s">
        <v>141</v>
      </c>
    </row>
    <row r="24" spans="1:2" x14ac:dyDescent="0.4">
      <c r="A24" s="5" t="s">
        <v>127</v>
      </c>
      <c r="B24" s="6" t="s">
        <v>142</v>
      </c>
    </row>
    <row r="25" spans="1:2" ht="19.5" thickBot="1" x14ac:dyDescent="0.45">
      <c r="A25" s="5" t="s">
        <v>128</v>
      </c>
      <c r="B25" s="4" t="s">
        <v>143</v>
      </c>
    </row>
    <row r="26" spans="1:2" x14ac:dyDescent="0.4">
      <c r="A26" s="5" t="s">
        <v>129</v>
      </c>
    </row>
    <row r="27" spans="1:2" x14ac:dyDescent="0.4">
      <c r="A27" s="5" t="s">
        <v>130</v>
      </c>
    </row>
    <row r="28" spans="1:2" x14ac:dyDescent="0.4">
      <c r="A28" s="5" t="s">
        <v>131</v>
      </c>
    </row>
    <row r="29" spans="1:2" x14ac:dyDescent="0.4">
      <c r="A29" s="5" t="s">
        <v>132</v>
      </c>
    </row>
    <row r="30" spans="1:2" x14ac:dyDescent="0.4">
      <c r="A30" s="5" t="s">
        <v>133</v>
      </c>
    </row>
    <row r="31" spans="1:2" x14ac:dyDescent="0.4">
      <c r="A31" s="5" t="s">
        <v>134</v>
      </c>
    </row>
    <row r="32" spans="1:2" x14ac:dyDescent="0.4">
      <c r="A32" s="5" t="s">
        <v>135</v>
      </c>
    </row>
    <row r="33" spans="1:1" x14ac:dyDescent="0.4">
      <c r="A33" s="5" t="s">
        <v>136</v>
      </c>
    </row>
    <row r="34" spans="1:1" x14ac:dyDescent="0.4">
      <c r="A34" s="5" t="s">
        <v>137</v>
      </c>
    </row>
    <row r="35" spans="1:1" x14ac:dyDescent="0.4">
      <c r="A35" s="5" t="s">
        <v>138</v>
      </c>
    </row>
    <row r="36" spans="1:1" x14ac:dyDescent="0.4">
      <c r="A36" s="5" t="s">
        <v>139</v>
      </c>
    </row>
    <row r="37" spans="1:1" ht="19.5" thickBot="1" x14ac:dyDescent="0.45">
      <c r="A37" s="4" t="s">
        <v>140</v>
      </c>
    </row>
    <row r="38" spans="1:1" x14ac:dyDescent="0.4">
      <c r="A38" s="3" t="s">
        <v>141</v>
      </c>
    </row>
    <row r="39" spans="1:1" x14ac:dyDescent="0.4">
      <c r="A39" s="2" t="s">
        <v>142</v>
      </c>
    </row>
    <row r="40" spans="1:1" x14ac:dyDescent="0.4">
      <c r="A40" s="2" t="s">
        <v>143</v>
      </c>
    </row>
    <row r="41" spans="1:1" x14ac:dyDescent="0.4">
      <c r="A41" s="2" t="s">
        <v>144</v>
      </c>
    </row>
    <row r="42" spans="1:1" x14ac:dyDescent="0.4">
      <c r="A42" s="2" t="s">
        <v>145</v>
      </c>
    </row>
    <row r="43" spans="1:1" x14ac:dyDescent="0.4">
      <c r="A43" s="2" t="s">
        <v>146</v>
      </c>
    </row>
    <row r="44" spans="1:1" x14ac:dyDescent="0.4">
      <c r="A44" s="2" t="s">
        <v>147</v>
      </c>
    </row>
    <row r="45" spans="1:1" x14ac:dyDescent="0.4">
      <c r="A45" s="2" t="s">
        <v>148</v>
      </c>
    </row>
    <row r="46" spans="1:1" x14ac:dyDescent="0.4">
      <c r="A46" s="2" t="s">
        <v>149</v>
      </c>
    </row>
  </sheetData>
  <phoneticPr fontId="1"/>
  <pageMargins left="0.7" right="0.7" top="0.75" bottom="0.75" header="0.3" footer="0.3"/>
  <pageSetup paperSize="9" orientation="portrait" verticalDpi="0" r:id="rId1"/>
  <colBreaks count="2" manualBreakCount="2">
    <brk id="4" max="45" man="1"/>
    <brk id="13" max="4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89B2-8E06-4517-BD71-3218208F3A0B}">
  <sheetPr codeName="Sheet5"/>
  <dimension ref="A1:B92"/>
  <sheetViews>
    <sheetView workbookViewId="0">
      <selection sqref="A1:A22"/>
    </sheetView>
  </sheetViews>
  <sheetFormatPr defaultRowHeight="18.75" x14ac:dyDescent="0.4"/>
  <cols>
    <col min="1" max="1" width="32.75" bestFit="1" customWidth="1"/>
    <col min="2" max="2" width="30.625" customWidth="1"/>
  </cols>
  <sheetData>
    <row r="1" spans="1:2" x14ac:dyDescent="0.4">
      <c r="A1" s="97" t="s">
        <v>69</v>
      </c>
      <c r="B1" s="8" t="s">
        <v>68</v>
      </c>
    </row>
    <row r="2" spans="1:2" x14ac:dyDescent="0.4">
      <c r="A2" s="98"/>
      <c r="B2" s="6" t="s">
        <v>7</v>
      </c>
    </row>
    <row r="3" spans="1:2" x14ac:dyDescent="0.4">
      <c r="A3" s="98"/>
      <c r="B3" s="6" t="s">
        <v>54</v>
      </c>
    </row>
    <row r="4" spans="1:2" x14ac:dyDescent="0.4">
      <c r="A4" s="98"/>
      <c r="B4" s="5" t="s">
        <v>6</v>
      </c>
    </row>
    <row r="5" spans="1:2" x14ac:dyDescent="0.4">
      <c r="A5" s="98"/>
      <c r="B5" s="6" t="s">
        <v>5</v>
      </c>
    </row>
    <row r="6" spans="1:2" x14ac:dyDescent="0.4">
      <c r="A6" s="98"/>
      <c r="B6" s="6" t="s">
        <v>53</v>
      </c>
    </row>
    <row r="7" spans="1:2" x14ac:dyDescent="0.4">
      <c r="A7" s="98"/>
      <c r="B7" s="6" t="s">
        <v>4</v>
      </c>
    </row>
    <row r="8" spans="1:2" x14ac:dyDescent="0.4">
      <c r="A8" s="98"/>
      <c r="B8" s="6" t="s">
        <v>46</v>
      </c>
    </row>
    <row r="9" spans="1:2" x14ac:dyDescent="0.4">
      <c r="A9" s="98"/>
      <c r="B9" s="6" t="s">
        <v>3</v>
      </c>
    </row>
    <row r="10" spans="1:2" x14ac:dyDescent="0.4">
      <c r="A10" s="98"/>
      <c r="B10" s="6" t="s">
        <v>2</v>
      </c>
    </row>
    <row r="11" spans="1:2" x14ac:dyDescent="0.4">
      <c r="A11" s="98"/>
      <c r="B11" s="6" t="s">
        <v>43</v>
      </c>
    </row>
    <row r="12" spans="1:2" x14ac:dyDescent="0.4">
      <c r="A12" s="98"/>
      <c r="B12" s="6" t="s">
        <v>42</v>
      </c>
    </row>
    <row r="13" spans="1:2" x14ac:dyDescent="0.4">
      <c r="A13" s="98"/>
      <c r="B13" s="6" t="s">
        <v>41</v>
      </c>
    </row>
    <row r="14" spans="1:2" x14ac:dyDescent="0.4">
      <c r="A14" s="98"/>
      <c r="B14" s="6" t="s">
        <v>1</v>
      </c>
    </row>
    <row r="15" spans="1:2" x14ac:dyDescent="0.4">
      <c r="A15" s="98"/>
      <c r="B15" s="5" t="s">
        <v>39</v>
      </c>
    </row>
    <row r="16" spans="1:2" x14ac:dyDescent="0.4">
      <c r="A16" s="98"/>
      <c r="B16" s="6" t="s">
        <v>38</v>
      </c>
    </row>
    <row r="17" spans="1:2" x14ac:dyDescent="0.4">
      <c r="A17" s="98"/>
      <c r="B17" s="6" t="s">
        <v>0</v>
      </c>
    </row>
    <row r="18" spans="1:2" x14ac:dyDescent="0.4">
      <c r="A18" s="98"/>
      <c r="B18" s="6" t="s">
        <v>37</v>
      </c>
    </row>
    <row r="19" spans="1:2" x14ac:dyDescent="0.4">
      <c r="A19" s="98"/>
      <c r="B19" s="6" t="s">
        <v>36</v>
      </c>
    </row>
    <row r="20" spans="1:2" x14ac:dyDescent="0.4">
      <c r="A20" s="98"/>
      <c r="B20" s="6" t="s">
        <v>35</v>
      </c>
    </row>
    <row r="21" spans="1:2" x14ac:dyDescent="0.4">
      <c r="A21" s="98"/>
      <c r="B21" s="6" t="s">
        <v>34</v>
      </c>
    </row>
    <row r="22" spans="1:2" ht="19.5" thickBot="1" x14ac:dyDescent="0.45">
      <c r="A22" s="66"/>
      <c r="B22" s="4" t="s">
        <v>33</v>
      </c>
    </row>
    <row r="23" spans="1:2" x14ac:dyDescent="0.4">
      <c r="A23" s="10" t="s">
        <v>67</v>
      </c>
      <c r="B23" s="11" t="s">
        <v>65</v>
      </c>
    </row>
    <row r="24" spans="1:2" x14ac:dyDescent="0.4">
      <c r="A24" s="10" t="s">
        <v>66</v>
      </c>
      <c r="B24" s="10" t="s">
        <v>65</v>
      </c>
    </row>
    <row r="25" spans="1:2" ht="19.5" thickBot="1" x14ac:dyDescent="0.45">
      <c r="A25" s="10" t="s">
        <v>64</v>
      </c>
      <c r="B25" s="9" t="s">
        <v>63</v>
      </c>
    </row>
    <row r="26" spans="1:2" x14ac:dyDescent="0.4">
      <c r="A26" s="99" t="s">
        <v>62</v>
      </c>
      <c r="B26" s="8" t="s">
        <v>61</v>
      </c>
    </row>
    <row r="27" spans="1:2" x14ac:dyDescent="0.4">
      <c r="A27" s="100"/>
      <c r="B27" s="6" t="s">
        <v>60</v>
      </c>
    </row>
    <row r="28" spans="1:2" x14ac:dyDescent="0.4">
      <c r="A28" s="100"/>
      <c r="B28" s="6" t="s">
        <v>59</v>
      </c>
    </row>
    <row r="29" spans="1:2" x14ac:dyDescent="0.4">
      <c r="A29" s="100"/>
      <c r="B29" s="6" t="s">
        <v>58</v>
      </c>
    </row>
    <row r="30" spans="1:2" x14ac:dyDescent="0.4">
      <c r="A30" s="100"/>
      <c r="B30" s="6" t="s">
        <v>57</v>
      </c>
    </row>
    <row r="31" spans="1:2" x14ac:dyDescent="0.4">
      <c r="A31" s="100"/>
      <c r="B31" s="6" t="s">
        <v>56</v>
      </c>
    </row>
    <row r="32" spans="1:2" x14ac:dyDescent="0.4">
      <c r="A32" s="100"/>
      <c r="B32" s="6" t="s">
        <v>55</v>
      </c>
    </row>
    <row r="33" spans="1:2" x14ac:dyDescent="0.4">
      <c r="A33" s="100"/>
      <c r="B33" s="7" t="s">
        <v>7</v>
      </c>
    </row>
    <row r="34" spans="1:2" x14ac:dyDescent="0.4">
      <c r="A34" s="100"/>
      <c r="B34" s="7" t="s">
        <v>54</v>
      </c>
    </row>
    <row r="35" spans="1:2" x14ac:dyDescent="0.4">
      <c r="A35" s="100"/>
      <c r="B35" s="7" t="s">
        <v>6</v>
      </c>
    </row>
    <row r="36" spans="1:2" x14ac:dyDescent="0.4">
      <c r="A36" s="100"/>
      <c r="B36" s="7" t="s">
        <v>5</v>
      </c>
    </row>
    <row r="37" spans="1:2" x14ac:dyDescent="0.4">
      <c r="A37" s="100"/>
      <c r="B37" s="6" t="s">
        <v>53</v>
      </c>
    </row>
    <row r="38" spans="1:2" x14ac:dyDescent="0.4">
      <c r="A38" s="100"/>
      <c r="B38" s="6" t="s">
        <v>52</v>
      </c>
    </row>
    <row r="39" spans="1:2" x14ac:dyDescent="0.4">
      <c r="A39" s="100"/>
      <c r="B39" s="6" t="s">
        <v>51</v>
      </c>
    </row>
    <row r="40" spans="1:2" x14ac:dyDescent="0.4">
      <c r="A40" s="100"/>
      <c r="B40" s="6" t="s">
        <v>50</v>
      </c>
    </row>
    <row r="41" spans="1:2" x14ac:dyDescent="0.4">
      <c r="A41" s="100"/>
      <c r="B41" s="6" t="s">
        <v>49</v>
      </c>
    </row>
    <row r="42" spans="1:2" x14ac:dyDescent="0.4">
      <c r="A42" s="100"/>
      <c r="B42" s="6" t="s">
        <v>48</v>
      </c>
    </row>
    <row r="43" spans="1:2" x14ac:dyDescent="0.4">
      <c r="A43" s="100"/>
      <c r="B43" s="6" t="s">
        <v>47</v>
      </c>
    </row>
    <row r="44" spans="1:2" x14ac:dyDescent="0.4">
      <c r="A44" s="100"/>
      <c r="B44" s="5" t="s">
        <v>4</v>
      </c>
    </row>
    <row r="45" spans="1:2" x14ac:dyDescent="0.4">
      <c r="A45" s="100"/>
      <c r="B45" s="5" t="s">
        <v>46</v>
      </c>
    </row>
    <row r="46" spans="1:2" x14ac:dyDescent="0.4">
      <c r="A46" s="100"/>
      <c r="B46" s="5" t="s">
        <v>3</v>
      </c>
    </row>
    <row r="47" spans="1:2" x14ac:dyDescent="0.4">
      <c r="A47" s="100"/>
      <c r="B47" s="5" t="s">
        <v>2</v>
      </c>
    </row>
    <row r="48" spans="1:2" x14ac:dyDescent="0.4">
      <c r="A48" s="100"/>
      <c r="B48" s="5" t="s">
        <v>45</v>
      </c>
    </row>
    <row r="49" spans="1:2" x14ac:dyDescent="0.4">
      <c r="A49" s="100"/>
      <c r="B49" s="5" t="s">
        <v>44</v>
      </c>
    </row>
    <row r="50" spans="1:2" x14ac:dyDescent="0.4">
      <c r="A50" s="100"/>
      <c r="B50" s="5" t="s">
        <v>43</v>
      </c>
    </row>
    <row r="51" spans="1:2" x14ac:dyDescent="0.4">
      <c r="A51" s="100"/>
      <c r="B51" s="5" t="s">
        <v>42</v>
      </c>
    </row>
    <row r="52" spans="1:2" x14ac:dyDescent="0.4">
      <c r="A52" s="100"/>
      <c r="B52" s="5" t="s">
        <v>41</v>
      </c>
    </row>
    <row r="53" spans="1:2" x14ac:dyDescent="0.4">
      <c r="A53" s="100"/>
      <c r="B53" s="5" t="s">
        <v>1</v>
      </c>
    </row>
    <row r="54" spans="1:2" x14ac:dyDescent="0.4">
      <c r="A54" s="100"/>
      <c r="B54" s="5" t="s">
        <v>40</v>
      </c>
    </row>
    <row r="55" spans="1:2" x14ac:dyDescent="0.4">
      <c r="A55" s="100"/>
      <c r="B55" s="5" t="s">
        <v>39</v>
      </c>
    </row>
    <row r="56" spans="1:2" x14ac:dyDescent="0.4">
      <c r="A56" s="100"/>
      <c r="B56" s="5" t="s">
        <v>38</v>
      </c>
    </row>
    <row r="57" spans="1:2" x14ac:dyDescent="0.4">
      <c r="A57" s="100"/>
      <c r="B57" s="5" t="s">
        <v>0</v>
      </c>
    </row>
    <row r="58" spans="1:2" x14ac:dyDescent="0.4">
      <c r="A58" s="100"/>
      <c r="B58" s="5" t="s">
        <v>37</v>
      </c>
    </row>
    <row r="59" spans="1:2" ht="19.5" thickBot="1" x14ac:dyDescent="0.45">
      <c r="A59" s="100"/>
      <c r="B59" s="4" t="s">
        <v>36</v>
      </c>
    </row>
    <row r="60" spans="1:2" x14ac:dyDescent="0.4">
      <c r="A60" s="101"/>
      <c r="B60" s="3" t="s">
        <v>35</v>
      </c>
    </row>
    <row r="61" spans="1:2" x14ac:dyDescent="0.4">
      <c r="A61" s="101"/>
      <c r="B61" s="2" t="s">
        <v>34</v>
      </c>
    </row>
    <row r="62" spans="1:2" x14ac:dyDescent="0.4">
      <c r="A62" s="101"/>
      <c r="B62" s="2" t="s">
        <v>33</v>
      </c>
    </row>
    <row r="63" spans="1:2" x14ac:dyDescent="0.4">
      <c r="A63" s="101"/>
      <c r="B63" s="2" t="s">
        <v>32</v>
      </c>
    </row>
    <row r="64" spans="1:2" x14ac:dyDescent="0.4">
      <c r="A64" s="101"/>
      <c r="B64" s="2" t="s">
        <v>31</v>
      </c>
    </row>
    <row r="65" spans="1:2" x14ac:dyDescent="0.4">
      <c r="A65" s="101"/>
      <c r="B65" s="2" t="s">
        <v>30</v>
      </c>
    </row>
    <row r="66" spans="1:2" x14ac:dyDescent="0.4">
      <c r="A66" s="101"/>
      <c r="B66" s="2" t="s">
        <v>29</v>
      </c>
    </row>
    <row r="67" spans="1:2" x14ac:dyDescent="0.4">
      <c r="A67" s="101"/>
      <c r="B67" s="2" t="s">
        <v>28</v>
      </c>
    </row>
    <row r="68" spans="1:2" x14ac:dyDescent="0.4">
      <c r="A68" s="102"/>
      <c r="B68" s="2" t="s">
        <v>27</v>
      </c>
    </row>
    <row r="69" spans="1:2" x14ac:dyDescent="0.4">
      <c r="A69" s="103" t="s">
        <v>26</v>
      </c>
      <c r="B69" s="1" t="s">
        <v>25</v>
      </c>
    </row>
    <row r="70" spans="1:2" x14ac:dyDescent="0.4">
      <c r="A70" s="104"/>
      <c r="B70" s="1" t="s">
        <v>24</v>
      </c>
    </row>
    <row r="71" spans="1:2" x14ac:dyDescent="0.4">
      <c r="A71" s="105"/>
      <c r="B71" s="1" t="s">
        <v>23</v>
      </c>
    </row>
    <row r="72" spans="1:2" x14ac:dyDescent="0.4">
      <c r="A72" s="106" t="s">
        <v>22</v>
      </c>
      <c r="B72" s="1" t="s">
        <v>21</v>
      </c>
    </row>
    <row r="73" spans="1:2" x14ac:dyDescent="0.4">
      <c r="A73" s="107"/>
      <c r="B73" s="1" t="s">
        <v>20</v>
      </c>
    </row>
    <row r="74" spans="1:2" x14ac:dyDescent="0.4">
      <c r="A74" s="107"/>
      <c r="B74" s="1" t="s">
        <v>19</v>
      </c>
    </row>
    <row r="75" spans="1:2" x14ac:dyDescent="0.4">
      <c r="A75" s="107"/>
      <c r="B75" s="1" t="s">
        <v>18</v>
      </c>
    </row>
    <row r="76" spans="1:2" x14ac:dyDescent="0.4">
      <c r="A76" s="107"/>
      <c r="B76" s="1" t="s">
        <v>17</v>
      </c>
    </row>
    <row r="77" spans="1:2" x14ac:dyDescent="0.4">
      <c r="A77" s="107"/>
      <c r="B77" s="1" t="s">
        <v>16</v>
      </c>
    </row>
    <row r="78" spans="1:2" x14ac:dyDescent="0.4">
      <c r="A78" s="107"/>
      <c r="B78" s="1" t="s">
        <v>15</v>
      </c>
    </row>
    <row r="79" spans="1:2" x14ac:dyDescent="0.4">
      <c r="A79" s="107"/>
      <c r="B79" s="1" t="s">
        <v>14</v>
      </c>
    </row>
    <row r="80" spans="1:2" x14ac:dyDescent="0.4">
      <c r="A80" s="107"/>
      <c r="B80" s="1" t="s">
        <v>13</v>
      </c>
    </row>
    <row r="81" spans="1:2" x14ac:dyDescent="0.4">
      <c r="A81" s="107"/>
      <c r="B81" s="1" t="s">
        <v>12</v>
      </c>
    </row>
    <row r="82" spans="1:2" x14ac:dyDescent="0.4">
      <c r="A82" s="107"/>
      <c r="B82" s="1" t="s">
        <v>11</v>
      </c>
    </row>
    <row r="83" spans="1:2" x14ac:dyDescent="0.4">
      <c r="A83" s="107"/>
      <c r="B83" s="1" t="s">
        <v>10</v>
      </c>
    </row>
    <row r="84" spans="1:2" x14ac:dyDescent="0.4">
      <c r="A84" s="108"/>
      <c r="B84" s="1" t="s">
        <v>9</v>
      </c>
    </row>
    <row r="85" spans="1:2" x14ac:dyDescent="0.4">
      <c r="A85" s="103" t="s">
        <v>8</v>
      </c>
      <c r="B85" s="1" t="s">
        <v>7</v>
      </c>
    </row>
    <row r="86" spans="1:2" x14ac:dyDescent="0.4">
      <c r="A86" s="104"/>
      <c r="B86" s="1" t="s">
        <v>6</v>
      </c>
    </row>
    <row r="87" spans="1:2" x14ac:dyDescent="0.4">
      <c r="A87" s="104"/>
      <c r="B87" s="1" t="s">
        <v>5</v>
      </c>
    </row>
    <row r="88" spans="1:2" x14ac:dyDescent="0.4">
      <c r="A88" s="104"/>
      <c r="B88" s="1" t="s">
        <v>4</v>
      </c>
    </row>
    <row r="89" spans="1:2" x14ac:dyDescent="0.4">
      <c r="A89" s="104"/>
      <c r="B89" s="1" t="s">
        <v>3</v>
      </c>
    </row>
    <row r="90" spans="1:2" x14ac:dyDescent="0.4">
      <c r="A90" s="104"/>
      <c r="B90" s="1" t="s">
        <v>2</v>
      </c>
    </row>
    <row r="91" spans="1:2" x14ac:dyDescent="0.4">
      <c r="A91" s="104"/>
      <c r="B91" s="1" t="s">
        <v>1</v>
      </c>
    </row>
    <row r="92" spans="1:2" x14ac:dyDescent="0.4">
      <c r="A92" s="105"/>
      <c r="B92" s="1" t="s">
        <v>0</v>
      </c>
    </row>
  </sheetData>
  <mergeCells count="5">
    <mergeCell ref="A1:A22"/>
    <mergeCell ref="A26:A68"/>
    <mergeCell ref="A69:A71"/>
    <mergeCell ref="A72:A84"/>
    <mergeCell ref="A85:A9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26</vt:i4>
      </vt:variant>
    </vt:vector>
  </HeadingPairs>
  <TitlesOfParts>
    <vt:vector size="30" baseType="lpstr">
      <vt:lpstr>受検証明書発行依頼書</vt:lpstr>
      <vt:lpstr>記入例</vt:lpstr>
      <vt:lpstr>テーブル</vt:lpstr>
      <vt:lpstr>参考資料</vt:lpstr>
      <vt:lpstr>テーブル!Print_Area</vt:lpstr>
      <vt:lpstr>記入例!Print_Area</vt:lpstr>
      <vt:lpstr>受検証明書発行依頼書!Print_Area</vt:lpstr>
      <vt:lpstr>SUS304・TOMスタッドBN</vt:lpstr>
      <vt:lpstr>SUS304N1・TOMT頭BN</vt:lpstr>
      <vt:lpstr>SUS304N1・TOMスタッドBN</vt:lpstr>
      <vt:lpstr>SUS304N1TOMT頭BN</vt:lpstr>
      <vt:lpstr>SUS304N1T頭BN</vt:lpstr>
      <vt:lpstr>SUS304TOMT頭BN</vt:lpstr>
      <vt:lpstr>SUS304TOMスタッドBN</vt:lpstr>
      <vt:lpstr>SUS304TOM絶縁六角BN</vt:lpstr>
      <vt:lpstr>SUS304T頭BN</vt:lpstr>
      <vt:lpstr>SUS304スタッドBN</vt:lpstr>
      <vt:lpstr>SUS304絶縁六角BN</vt:lpstr>
      <vt:lpstr>SUS316LTOM六角BN</vt:lpstr>
      <vt:lpstr>SUS316L六角BN</vt:lpstr>
      <vt:lpstr>TStypeｽﾃﾝﾚｽ製絶縁六角ボルト</vt:lpstr>
      <vt:lpstr>VsⅡtype絶縁六角BN</vt:lpstr>
      <vt:lpstr>VsⅡtype絶縁六角ボルト</vt:lpstr>
      <vt:lpstr>ｽﾃﾝﾚｽTOM絶縁六角BN</vt:lpstr>
      <vt:lpstr>ｽﾃﾝﾚｽ製六角B・ハードロックN</vt:lpstr>
      <vt:lpstr>ｽﾃﾝﾚｽ製六角BN</vt:lpstr>
      <vt:lpstr>ｽﾃﾝﾚｽ製六角ボルト・Uナット</vt:lpstr>
      <vt:lpstr>ｽﾃﾝﾚｽ製六角ボルト・ハードロックN</vt:lpstr>
      <vt:lpstr>鋼製溶融亜鉛メッキ六角BN</vt:lpstr>
      <vt:lpstr>絶縁六角BN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茉利佳 安部</dc:creator>
  <cp:lastModifiedBy>WS065</cp:lastModifiedBy>
  <cp:lastPrinted>2024-09-04T00:33:47Z</cp:lastPrinted>
  <dcterms:created xsi:type="dcterms:W3CDTF">2024-07-01T04:56:43Z</dcterms:created>
  <dcterms:modified xsi:type="dcterms:W3CDTF">2025-01-26T23:32:26Z</dcterms:modified>
</cp:coreProperties>
</file>